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МДЖ!$1:$208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204" i="2" l="1"/>
  <c r="G204" i="2"/>
  <c r="F204" i="2"/>
  <c r="E204" i="2"/>
  <c r="D204" i="2"/>
  <c r="C204" i="2"/>
  <c r="H184" i="2"/>
  <c r="G184" i="2"/>
  <c r="F184" i="2"/>
  <c r="E184" i="2"/>
  <c r="D184" i="2"/>
  <c r="C184" i="2"/>
  <c r="H163" i="2"/>
  <c r="G163" i="2"/>
  <c r="F163" i="2"/>
  <c r="E163" i="2"/>
  <c r="D163" i="2"/>
  <c r="C163" i="2"/>
  <c r="H143" i="2"/>
  <c r="G143" i="2"/>
  <c r="F143" i="2"/>
  <c r="E143" i="2"/>
  <c r="D143" i="2"/>
  <c r="C143" i="2"/>
  <c r="H123" i="2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  <c r="C206" i="2" l="1"/>
  <c r="H206" i="2"/>
  <c r="E206" i="2"/>
  <c r="F206" i="2"/>
  <c r="D206" i="2"/>
  <c r="G206" i="2"/>
</calcChain>
</file>

<file path=xl/sharedStrings.xml><?xml version="1.0" encoding="utf-8"?>
<sst xmlns="http://schemas.openxmlformats.org/spreadsheetml/2006/main" count="317" uniqueCount="109">
  <si>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</si>
  <si>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</si>
  <si>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</si>
  <si>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</si>
  <si>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</si>
  <si>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</si>
  <si>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</si>
  <si>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</si>
  <si>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</si>
  <si>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</si>
  <si>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</si>
  <si>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</si>
  <si>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</si>
  <si>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</si>
  <si>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</si>
  <si>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</si>
  <si>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</si>
  <si>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</si>
  <si>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</si>
  <si>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</si>
  <si>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</si>
  <si>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</si>
  <si>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</si>
  <si>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</si>
  <si>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</si>
  <si>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</si>
  <si>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</si>
  <si>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</si>
  <si>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</si>
  <si>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</si>
  <si>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</si>
  <si>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</si>
  <si>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</si>
  <si>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</si>
  <si>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</si>
  <si>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</si>
  <si>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</si>
  <si>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</si>
  <si>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</si>
  <si>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</si>
  <si>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</si>
  <si>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</si>
  <si>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</si>
  <si>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</si>
  <si>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</si>
  <si>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</si>
  <si>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</si>
  <si>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</si>
  <si>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</si>
  <si>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</si>
  <si>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</si>
  <si>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</si>
  <si>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</si>
  <si>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</si>
  <si>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</si>
  <si>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</si>
  <si>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</si>
  <si>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</si>
  <si>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</si>
  <si>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</si>
  <si>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</si>
  <si>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</si>
  <si>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</si>
  <si>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</si>
  <si>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</si>
  <si>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</si>
  <si>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</si>
  <si>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</si>
  <si>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</si>
  <si>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</si>
  <si>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</si>
  <si>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</si>
  <si>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</si>
  <si>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 xml:space="preserve">ИТОГО                    за третий день </t>
  </si>
  <si>
    <t>ИТОГО за                  пятый  день</t>
  </si>
  <si>
    <t>ИТОГО                         за весь период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</si>
  <si>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</si>
  <si>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</si>
  <si>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</si>
  <si>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</si>
  <si>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</si>
  <si>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</si>
  <si>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</si>
  <si>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</si>
  <si>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</si>
  <si>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</si>
  <si>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</si>
  <si>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</si>
  <si>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</si>
  <si>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</si>
  <si>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</si>
  <si>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</si>
  <si>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</si>
  <si>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</si>
  <si>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</si>
  <si>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</si>
  <si>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</si>
  <si>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</si>
  <si>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</si>
  <si>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</si>
  <si>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</si>
  <si>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>Компот из апельсинов</t>
  </si>
  <si>
    <t>Напиток из сухофруктов</t>
  </si>
  <si>
    <t>Греча отварная</t>
  </si>
  <si>
    <t>Кисель из сока натурального</t>
  </si>
  <si>
    <t>Молоко</t>
  </si>
  <si>
    <t>Среднее значение          за весь  период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</si>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</sst>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202" workbookViewId="0">
      <selection activeCell="J206" sqref="J206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76">
        <v>45537</v>
      </c>
      <c r="B1" s="77"/>
      <c r="C1" s="77"/>
      <c r="D1" s="77"/>
      <c r="E1" s="77"/>
      <c r="F1" s="77"/>
      <c r="G1" s="77"/>
      <c r="H1" s="77"/>
      <c r="I1" s="78"/>
    </row>
    <row r="2" spans="1:28" s="1" customFormat="1" ht="21.75" customHeight="1">
      <c r="A2" s="63" t="s">
        <v>0</v>
      </c>
      <c r="B2" s="63" t="s">
        <v>1</v>
      </c>
      <c r="C2" s="63" t="s">
        <v>2</v>
      </c>
      <c r="D2" s="65" t="s">
        <v>3</v>
      </c>
      <c r="E2" s="66"/>
      <c r="F2" s="67"/>
      <c r="G2" s="63" t="s">
        <v>4</v>
      </c>
      <c r="H2" s="63" t="s">
        <v>5</v>
      </c>
      <c r="I2" s="63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64"/>
      <c r="B3" s="64"/>
      <c r="C3" s="64"/>
      <c r="D3" s="50" t="s">
        <v>7</v>
      </c>
      <c r="E3" s="50" t="s">
        <v>8</v>
      </c>
      <c r="F3" s="50" t="s">
        <v>9</v>
      </c>
      <c r="G3" s="64"/>
      <c r="H3" s="64"/>
      <c r="I3" s="64"/>
    </row>
    <row r="4" spans="1:28" ht="32.25" customHeight="1">
      <c r="A4" s="10" t="s">
        <v>10</v>
      </c>
      <c r="B4" s="4" t="s">
        <v>11</v>
      </c>
      <c r="C4" s="4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4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4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41" t="s">
        <v>14</v>
      </c>
      <c r="B7" s="4" t="s">
        <v>15</v>
      </c>
      <c r="C7" s="4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77</v>
      </c>
      <c r="C8" s="4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79</v>
      </c>
      <c r="C9" s="4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56" t="s">
        <v>17</v>
      </c>
      <c r="C10" s="3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56" t="s">
        <v>80</v>
      </c>
      <c r="C11" s="3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56" t="s">
        <v>104</v>
      </c>
      <c r="C12" s="3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56" t="s">
        <v>18</v>
      </c>
      <c r="C13" s="4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57" t="s">
        <v>20</v>
      </c>
      <c r="C14" s="4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57" t="s">
        <v>22</v>
      </c>
      <c r="C15" s="4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8" t="s">
        <v>81</v>
      </c>
      <c r="C16" s="3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8" t="s">
        <v>23</v>
      </c>
      <c r="C17" s="3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8" t="s">
        <v>82</v>
      </c>
      <c r="C18" s="3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8" t="s">
        <v>24</v>
      </c>
      <c r="C19" s="3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44"/>
      <c r="B21" s="45"/>
      <c r="C21" s="46"/>
      <c r="D21" s="46"/>
      <c r="E21" s="46"/>
      <c r="F21" s="46"/>
      <c r="G21" s="47"/>
      <c r="H21" s="47"/>
      <c r="I21" s="48"/>
    </row>
    <row r="22" spans="1:28" ht="29.25" customHeight="1">
      <c r="A22" s="76">
        <v>45538</v>
      </c>
      <c r="B22" s="77"/>
      <c r="C22" s="77"/>
      <c r="D22" s="77"/>
      <c r="E22" s="77"/>
      <c r="F22" s="77"/>
      <c r="G22" s="77"/>
      <c r="H22" s="77"/>
      <c r="I22" s="78"/>
    </row>
    <row r="23" spans="1:28" s="1" customFormat="1" ht="21.75" customHeight="1">
      <c r="A23" s="63" t="s">
        <v>0</v>
      </c>
      <c r="B23" s="63" t="s">
        <v>1</v>
      </c>
      <c r="C23" s="63" t="s">
        <v>2</v>
      </c>
      <c r="D23" s="65" t="s">
        <v>3</v>
      </c>
      <c r="E23" s="66"/>
      <c r="F23" s="67"/>
      <c r="G23" s="63" t="s">
        <v>4</v>
      </c>
      <c r="H23" s="63" t="s">
        <v>5</v>
      </c>
      <c r="I23" s="63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64"/>
      <c r="B24" s="64"/>
      <c r="C24" s="64"/>
      <c r="D24" s="50" t="s">
        <v>7</v>
      </c>
      <c r="E24" s="50" t="s">
        <v>8</v>
      </c>
      <c r="F24" s="50" t="s">
        <v>9</v>
      </c>
      <c r="G24" s="64"/>
      <c r="H24" s="64"/>
      <c r="I24" s="64"/>
    </row>
    <row r="25" spans="1:28" ht="26.25" customHeight="1">
      <c r="A25" s="10" t="s">
        <v>10</v>
      </c>
      <c r="B25" s="15" t="s">
        <v>26</v>
      </c>
      <c r="C25" s="3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3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3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41" t="s">
        <v>14</v>
      </c>
      <c r="B28" s="15" t="s">
        <v>29</v>
      </c>
      <c r="C28" s="3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83</v>
      </c>
      <c r="C29" s="39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42" t="s">
        <v>84</v>
      </c>
      <c r="C30" s="3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98</v>
      </c>
      <c r="C31" s="3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3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61</v>
      </c>
      <c r="C33" s="3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4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105</v>
      </c>
      <c r="C35" s="39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66</v>
      </c>
      <c r="C36" s="3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42" t="s">
        <v>67</v>
      </c>
      <c r="C37" s="3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3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44"/>
      <c r="B41" s="49"/>
      <c r="C41" s="46"/>
      <c r="D41" s="46"/>
      <c r="E41" s="46"/>
      <c r="F41" s="46"/>
      <c r="G41" s="47"/>
      <c r="H41" s="47"/>
      <c r="I41" s="48"/>
    </row>
    <row r="42" spans="1:28" ht="29.25" customHeight="1">
      <c r="A42" s="71">
        <v>45539</v>
      </c>
      <c r="B42" s="72"/>
      <c r="C42" s="72"/>
      <c r="D42" s="72"/>
      <c r="E42" s="72"/>
      <c r="F42" s="72"/>
      <c r="G42" s="72"/>
      <c r="H42" s="72"/>
      <c r="I42" s="73"/>
    </row>
    <row r="43" spans="1:28" s="1" customFormat="1" ht="21.75" customHeight="1">
      <c r="A43" s="63" t="s">
        <v>0</v>
      </c>
      <c r="B43" s="63" t="s">
        <v>1</v>
      </c>
      <c r="C43" s="63" t="s">
        <v>2</v>
      </c>
      <c r="D43" s="65" t="s">
        <v>3</v>
      </c>
      <c r="E43" s="66"/>
      <c r="F43" s="67"/>
      <c r="G43" s="63" t="s">
        <v>4</v>
      </c>
      <c r="H43" s="63" t="s">
        <v>5</v>
      </c>
      <c r="I43" s="63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64"/>
      <c r="B44" s="64"/>
      <c r="C44" s="64"/>
      <c r="D44" s="50" t="s">
        <v>7</v>
      </c>
      <c r="E44" s="50" t="s">
        <v>8</v>
      </c>
      <c r="F44" s="50" t="s">
        <v>9</v>
      </c>
      <c r="G44" s="64"/>
      <c r="H44" s="64"/>
      <c r="I44" s="64"/>
    </row>
    <row r="45" spans="1:28" ht="30.75" customHeight="1">
      <c r="A45" s="10" t="s">
        <v>10</v>
      </c>
      <c r="B45" s="31" t="s">
        <v>34</v>
      </c>
      <c r="C45" s="3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3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53</v>
      </c>
      <c r="C47" s="3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41" t="s">
        <v>14</v>
      </c>
      <c r="B48" s="14" t="s">
        <v>36</v>
      </c>
      <c r="C48" s="3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85</v>
      </c>
      <c r="C49" s="39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31" t="s">
        <v>86</v>
      </c>
      <c r="C50" s="3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3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3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39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39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4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39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3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87</v>
      </c>
      <c r="C58" s="3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41"/>
      <c r="B60" s="15" t="s">
        <v>24</v>
      </c>
      <c r="C60" s="3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73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44"/>
      <c r="B62" s="49"/>
      <c r="C62" s="46"/>
      <c r="D62" s="46"/>
      <c r="E62" s="46"/>
      <c r="F62" s="46"/>
      <c r="G62" s="47"/>
      <c r="H62" s="47"/>
      <c r="I62" s="48"/>
    </row>
    <row r="63" spans="1:28" ht="30.75" customHeight="1">
      <c r="A63" s="71">
        <v>45540</v>
      </c>
      <c r="B63" s="74"/>
      <c r="C63" s="74"/>
      <c r="D63" s="74"/>
      <c r="E63" s="74"/>
      <c r="F63" s="74"/>
      <c r="G63" s="74"/>
      <c r="H63" s="74"/>
      <c r="I63" s="75"/>
    </row>
    <row r="64" spans="1:28" s="1" customFormat="1" ht="29.25" customHeight="1">
      <c r="A64" s="63" t="s">
        <v>0</v>
      </c>
      <c r="B64" s="63" t="s">
        <v>1</v>
      </c>
      <c r="C64" s="63" t="s">
        <v>2</v>
      </c>
      <c r="D64" s="68" t="s">
        <v>3</v>
      </c>
      <c r="E64" s="69"/>
      <c r="F64" s="70"/>
      <c r="G64" s="63" t="s">
        <v>4</v>
      </c>
      <c r="H64" s="63" t="s">
        <v>5</v>
      </c>
      <c r="I64" s="63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64"/>
      <c r="B65" s="64"/>
      <c r="C65" s="64"/>
      <c r="D65" s="50" t="s">
        <v>7</v>
      </c>
      <c r="E65" s="50" t="s">
        <v>8</v>
      </c>
      <c r="F65" s="50" t="s">
        <v>9</v>
      </c>
      <c r="G65" s="64"/>
      <c r="H65" s="64"/>
      <c r="I65" s="64"/>
    </row>
    <row r="66" spans="1:9" ht="21.75" customHeight="1">
      <c r="A66" s="10" t="s">
        <v>10</v>
      </c>
      <c r="B66" s="14" t="s">
        <v>40</v>
      </c>
      <c r="C66" s="3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4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4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41" t="s">
        <v>14</v>
      </c>
      <c r="B69" s="14" t="s">
        <v>41</v>
      </c>
      <c r="C69" s="3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107</v>
      </c>
      <c r="C70" s="39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31" t="s">
        <v>63</v>
      </c>
      <c r="C71" s="3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58</v>
      </c>
      <c r="C72" s="39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97</v>
      </c>
      <c r="C73" s="39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65</v>
      </c>
      <c r="C74" s="39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4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42" t="s">
        <v>31</v>
      </c>
      <c r="C76" s="39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66</v>
      </c>
      <c r="C77" s="39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64</v>
      </c>
      <c r="C78" s="3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44"/>
      <c r="B82" s="49"/>
      <c r="C82" s="46"/>
      <c r="D82" s="46"/>
      <c r="E82" s="46"/>
      <c r="F82" s="46"/>
      <c r="G82" s="47"/>
      <c r="H82" s="47"/>
      <c r="I82" s="48"/>
    </row>
    <row r="83" spans="1:28" ht="26.25" customHeight="1">
      <c r="A83" s="71">
        <v>45541</v>
      </c>
      <c r="B83" s="74"/>
      <c r="C83" s="74"/>
      <c r="D83" s="74"/>
      <c r="E83" s="74"/>
      <c r="F83" s="74"/>
      <c r="G83" s="74"/>
      <c r="H83" s="74"/>
      <c r="I83" s="75"/>
    </row>
    <row r="84" spans="1:28" s="1" customFormat="1" ht="21.75" customHeight="1">
      <c r="A84" s="63" t="s">
        <v>0</v>
      </c>
      <c r="B84" s="63" t="s">
        <v>1</v>
      </c>
      <c r="C84" s="63" t="s">
        <v>2</v>
      </c>
      <c r="D84" s="68" t="s">
        <v>3</v>
      </c>
      <c r="E84" s="69"/>
      <c r="F84" s="70"/>
      <c r="G84" s="63" t="s">
        <v>4</v>
      </c>
      <c r="H84" s="63" t="s">
        <v>5</v>
      </c>
      <c r="I84" s="63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64"/>
      <c r="B85" s="64"/>
      <c r="C85" s="64"/>
      <c r="D85" s="50" t="s">
        <v>7</v>
      </c>
      <c r="E85" s="50" t="s">
        <v>8</v>
      </c>
      <c r="F85" s="50" t="s">
        <v>9</v>
      </c>
      <c r="G85" s="64"/>
      <c r="H85" s="64"/>
      <c r="I85" s="64"/>
    </row>
    <row r="86" spans="1:28" ht="27" customHeight="1">
      <c r="A86" s="10" t="s">
        <v>10</v>
      </c>
      <c r="B86" s="31" t="s">
        <v>43</v>
      </c>
      <c r="C86" s="3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42" t="s">
        <v>27</v>
      </c>
      <c r="C87" s="3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42" t="s">
        <v>28</v>
      </c>
      <c r="C88" s="3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41" t="s">
        <v>14</v>
      </c>
      <c r="B89" s="31" t="s">
        <v>15</v>
      </c>
      <c r="C89" s="3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31" t="s">
        <v>108</v>
      </c>
      <c r="C90" s="39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31" t="s">
        <v>88</v>
      </c>
      <c r="C91" s="3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41"/>
      <c r="B92" s="31" t="s">
        <v>68</v>
      </c>
      <c r="C92" s="3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3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61</v>
      </c>
      <c r="C94" s="3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4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39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31" t="s">
        <v>69</v>
      </c>
      <c r="C97" s="3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70</v>
      </c>
      <c r="C98" s="3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42" t="s">
        <v>23</v>
      </c>
      <c r="C99" s="3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42" t="s">
        <v>32</v>
      </c>
      <c r="C100" s="3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74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44"/>
      <c r="B102" s="49"/>
      <c r="C102" s="46"/>
      <c r="D102" s="46"/>
      <c r="E102" s="46"/>
      <c r="F102" s="46"/>
      <c r="G102" s="47"/>
      <c r="H102" s="47"/>
      <c r="I102" s="48"/>
    </row>
    <row r="103" spans="1:28" ht="30" customHeight="1">
      <c r="A103" s="71">
        <v>45544</v>
      </c>
      <c r="B103" s="74"/>
      <c r="C103" s="74"/>
      <c r="D103" s="74"/>
      <c r="E103" s="74"/>
      <c r="F103" s="74"/>
      <c r="G103" s="74"/>
      <c r="H103" s="74"/>
      <c r="I103" s="75"/>
    </row>
    <row r="104" spans="1:28" s="1" customFormat="1" ht="29.25" customHeight="1">
      <c r="A104" s="63" t="s">
        <v>0</v>
      </c>
      <c r="B104" s="63" t="s">
        <v>1</v>
      </c>
      <c r="C104" s="63" t="s">
        <v>2</v>
      </c>
      <c r="D104" s="68" t="s">
        <v>3</v>
      </c>
      <c r="E104" s="69"/>
      <c r="F104" s="70"/>
      <c r="G104" s="63" t="s">
        <v>4</v>
      </c>
      <c r="H104" s="63" t="s">
        <v>5</v>
      </c>
      <c r="I104" s="63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64"/>
      <c r="B105" s="64"/>
      <c r="C105" s="64"/>
      <c r="D105" s="50" t="s">
        <v>7</v>
      </c>
      <c r="E105" s="50" t="s">
        <v>8</v>
      </c>
      <c r="F105" s="50" t="s">
        <v>9</v>
      </c>
      <c r="G105" s="64"/>
      <c r="H105" s="64"/>
      <c r="I105" s="64"/>
    </row>
    <row r="106" spans="1:28" ht="21.75" customHeight="1">
      <c r="A106" s="10" t="s">
        <v>10</v>
      </c>
      <c r="B106" s="14" t="s">
        <v>89</v>
      </c>
      <c r="C106" s="3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4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4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3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42" t="s">
        <v>76</v>
      </c>
      <c r="C110" s="3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90</v>
      </c>
      <c r="C111" s="3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47</v>
      </c>
      <c r="C112" s="3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96</v>
      </c>
      <c r="C113" s="3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4" t="s">
        <v>38</v>
      </c>
      <c r="C114" s="39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28" ht="21.75" customHeight="1">
      <c r="A115" s="10"/>
      <c r="B115" s="15" t="s">
        <v>45</v>
      </c>
      <c r="C115" s="39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28" ht="21.75" customHeight="1">
      <c r="A116" s="10"/>
      <c r="B116" s="15" t="s">
        <v>48</v>
      </c>
      <c r="C116" s="40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28" ht="21.75" customHeight="1">
      <c r="A117" s="10" t="s">
        <v>19</v>
      </c>
      <c r="B117" s="17" t="s">
        <v>20</v>
      </c>
      <c r="C117" s="40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28" ht="21.75" customHeight="1">
      <c r="A118" s="10"/>
      <c r="B118" s="14" t="s">
        <v>49</v>
      </c>
      <c r="C118" s="40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28" ht="21.75" customHeight="1">
      <c r="A119" s="41" t="s">
        <v>21</v>
      </c>
      <c r="B119" s="15" t="s">
        <v>30</v>
      </c>
      <c r="C119" s="39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28" ht="26.25" customHeight="1">
      <c r="A120" s="10"/>
      <c r="B120" s="14" t="s">
        <v>91</v>
      </c>
      <c r="C120" s="39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28" ht="21.75" customHeight="1">
      <c r="A121" s="10"/>
      <c r="B121" s="15" t="s">
        <v>24</v>
      </c>
      <c r="C121" s="39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28" ht="27.75" customHeight="1">
      <c r="A122" s="10"/>
      <c r="B122" s="15" t="s">
        <v>23</v>
      </c>
      <c r="C122" s="39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28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28" ht="20.25" customHeight="1">
      <c r="A124" s="51"/>
      <c r="B124" s="52"/>
      <c r="C124" s="46"/>
      <c r="D124" s="46"/>
      <c r="E124" s="46"/>
      <c r="F124" s="46"/>
      <c r="G124" s="47"/>
      <c r="H124" s="47"/>
      <c r="I124" s="47"/>
    </row>
    <row r="125" spans="1:28" ht="26.25" customHeight="1">
      <c r="A125" s="62">
        <v>45545</v>
      </c>
      <c r="B125" s="59"/>
      <c r="C125" s="60"/>
      <c r="D125" s="60"/>
      <c r="E125" s="60"/>
      <c r="F125" s="60"/>
      <c r="G125" s="61"/>
      <c r="H125" s="61"/>
      <c r="I125" s="61"/>
    </row>
    <row r="126" spans="1:28" s="1" customFormat="1" ht="26.25" customHeight="1">
      <c r="A126" s="63" t="s">
        <v>0</v>
      </c>
      <c r="B126" s="63" t="s">
        <v>1</v>
      </c>
      <c r="C126" s="63" t="s">
        <v>2</v>
      </c>
      <c r="D126" s="68" t="s">
        <v>3</v>
      </c>
      <c r="E126" s="69"/>
      <c r="F126" s="70"/>
      <c r="G126" s="63" t="s">
        <v>4</v>
      </c>
      <c r="H126" s="63" t="s">
        <v>5</v>
      </c>
      <c r="I126" s="63" t="s">
        <v>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21.75" customHeight="1">
      <c r="A127" s="64"/>
      <c r="B127" s="64"/>
      <c r="C127" s="64"/>
      <c r="D127" s="50" t="s">
        <v>7</v>
      </c>
      <c r="E127" s="50" t="s">
        <v>8</v>
      </c>
      <c r="F127" s="50" t="s">
        <v>9</v>
      </c>
      <c r="G127" s="64"/>
      <c r="H127" s="64"/>
      <c r="I127" s="64"/>
    </row>
    <row r="128" spans="1:28" ht="35.25" customHeight="1">
      <c r="A128" s="10" t="s">
        <v>10</v>
      </c>
      <c r="B128" s="4" t="s">
        <v>11</v>
      </c>
      <c r="C128" s="40">
        <v>180</v>
      </c>
      <c r="D128" s="22">
        <v>3.37</v>
      </c>
      <c r="E128" s="22">
        <v>1.7</v>
      </c>
      <c r="F128" s="22">
        <v>21.51</v>
      </c>
      <c r="G128" s="23">
        <v>115.2</v>
      </c>
      <c r="H128" s="23">
        <v>1.28</v>
      </c>
      <c r="I128" s="23">
        <v>199</v>
      </c>
    </row>
    <row r="129" spans="1:28" ht="21.75" customHeight="1">
      <c r="A129" s="10"/>
      <c r="B129" s="15" t="s">
        <v>27</v>
      </c>
      <c r="C129" s="39">
        <v>180</v>
      </c>
      <c r="D129" s="20">
        <v>4.03</v>
      </c>
      <c r="E129" s="20">
        <v>3.5</v>
      </c>
      <c r="F129" s="20">
        <v>17.399999999999999</v>
      </c>
      <c r="G129" s="21">
        <v>117.7</v>
      </c>
      <c r="H129" s="21">
        <v>1.57</v>
      </c>
      <c r="I129" s="21">
        <v>416</v>
      </c>
    </row>
    <row r="130" spans="1:28" ht="24.75" customHeight="1">
      <c r="A130" s="10"/>
      <c r="B130" s="15" t="s">
        <v>28</v>
      </c>
      <c r="C130" s="39">
        <v>45</v>
      </c>
      <c r="D130" s="20">
        <v>5.76</v>
      </c>
      <c r="E130" s="20">
        <v>5.25</v>
      </c>
      <c r="F130" s="20">
        <v>14.94</v>
      </c>
      <c r="G130" s="21">
        <v>133</v>
      </c>
      <c r="H130" s="21">
        <v>0.24</v>
      </c>
      <c r="I130" s="21">
        <v>3</v>
      </c>
    </row>
    <row r="131" spans="1:28" ht="37.5" customHeight="1">
      <c r="A131" s="41" t="s">
        <v>14</v>
      </c>
      <c r="B131" s="14" t="s">
        <v>41</v>
      </c>
      <c r="C131" s="39">
        <v>150</v>
      </c>
      <c r="D131" s="18">
        <v>0.4</v>
      </c>
      <c r="E131" s="18">
        <v>0.4</v>
      </c>
      <c r="F131" s="18">
        <v>9.8000000000000007</v>
      </c>
      <c r="G131" s="19">
        <v>44</v>
      </c>
      <c r="H131" s="19">
        <v>10</v>
      </c>
      <c r="I131" s="19">
        <v>386</v>
      </c>
    </row>
    <row r="132" spans="1:28" ht="28.5" customHeight="1">
      <c r="A132" s="10" t="s">
        <v>16</v>
      </c>
      <c r="B132" s="14" t="s">
        <v>77</v>
      </c>
      <c r="C132" s="39">
        <v>50</v>
      </c>
      <c r="D132" s="18">
        <v>0.7</v>
      </c>
      <c r="E132" s="18">
        <v>2.5299999999999998</v>
      </c>
      <c r="F132" s="18">
        <v>4.5</v>
      </c>
      <c r="G132" s="19">
        <v>43.7</v>
      </c>
      <c r="H132" s="19">
        <v>16.22</v>
      </c>
      <c r="I132" s="19">
        <v>21</v>
      </c>
    </row>
    <row r="133" spans="1:28" ht="24" customHeight="1">
      <c r="A133" s="10"/>
      <c r="B133" s="42" t="s">
        <v>92</v>
      </c>
      <c r="C133" s="39">
        <v>180</v>
      </c>
      <c r="D133" s="20">
        <v>1.458</v>
      </c>
      <c r="E133" s="20">
        <v>3.6</v>
      </c>
      <c r="F133" s="20">
        <v>10.15</v>
      </c>
      <c r="G133" s="21">
        <v>79.02</v>
      </c>
      <c r="H133" s="21">
        <v>6.3</v>
      </c>
      <c r="I133" s="21">
        <v>64</v>
      </c>
    </row>
    <row r="134" spans="1:28" ht="24.75" customHeight="1">
      <c r="A134" s="10"/>
      <c r="B134" s="14" t="s">
        <v>17</v>
      </c>
      <c r="C134" s="39">
        <v>85</v>
      </c>
      <c r="D134" s="18">
        <v>10.7</v>
      </c>
      <c r="E134" s="18">
        <v>8.48</v>
      </c>
      <c r="F134" s="18">
        <v>2.72</v>
      </c>
      <c r="G134" s="19">
        <v>130</v>
      </c>
      <c r="H134" s="19">
        <v>0.56999999999999995</v>
      </c>
      <c r="I134" s="19">
        <v>293</v>
      </c>
    </row>
    <row r="135" spans="1:28" ht="27" customHeight="1">
      <c r="A135" s="10"/>
      <c r="B135" s="14" t="s">
        <v>39</v>
      </c>
      <c r="C135" s="39">
        <v>140</v>
      </c>
      <c r="D135" s="18">
        <v>3.4</v>
      </c>
      <c r="E135" s="18">
        <v>5</v>
      </c>
      <c r="F135" s="18">
        <v>34.200000000000003</v>
      </c>
      <c r="G135" s="19">
        <v>195.72</v>
      </c>
      <c r="H135" s="19">
        <v>20.68</v>
      </c>
      <c r="I135" s="19">
        <v>332</v>
      </c>
    </row>
    <row r="136" spans="1:28" ht="28.5" customHeight="1">
      <c r="A136" s="41"/>
      <c r="B136" s="14" t="s">
        <v>65</v>
      </c>
      <c r="C136" s="39">
        <v>180</v>
      </c>
      <c r="D136" s="18">
        <v>0.14000000000000001</v>
      </c>
      <c r="E136" s="18">
        <v>0.14000000000000001</v>
      </c>
      <c r="F136" s="18">
        <v>3.5</v>
      </c>
      <c r="G136" s="18">
        <v>87.93</v>
      </c>
      <c r="H136" s="19">
        <v>1.55</v>
      </c>
      <c r="I136" s="19">
        <v>390</v>
      </c>
    </row>
    <row r="137" spans="1:28" ht="26.25" customHeight="1">
      <c r="A137" s="10"/>
      <c r="B137" s="12" t="s">
        <v>18</v>
      </c>
      <c r="C137" s="40">
        <v>42</v>
      </c>
      <c r="D137" s="22">
        <v>3.3</v>
      </c>
      <c r="E137" s="22">
        <v>0.6</v>
      </c>
      <c r="F137" s="22">
        <v>16.7</v>
      </c>
      <c r="G137" s="23">
        <v>87</v>
      </c>
      <c r="H137" s="23">
        <v>0</v>
      </c>
      <c r="I137" s="23"/>
    </row>
    <row r="138" spans="1:28" ht="26.25" customHeight="1">
      <c r="A138" s="10" t="s">
        <v>19</v>
      </c>
      <c r="B138" s="15" t="s">
        <v>105</v>
      </c>
      <c r="C138" s="39">
        <v>180</v>
      </c>
      <c r="D138" s="20">
        <v>5.48</v>
      </c>
      <c r="E138" s="20">
        <v>4.88</v>
      </c>
      <c r="F138" s="20">
        <v>9.07</v>
      </c>
      <c r="G138" s="21">
        <v>102</v>
      </c>
      <c r="H138" s="21">
        <v>2.46</v>
      </c>
      <c r="I138" s="21">
        <v>419</v>
      </c>
    </row>
    <row r="139" spans="1:28" ht="25.5" customHeight="1">
      <c r="A139" s="10"/>
      <c r="B139" s="15" t="s">
        <v>66</v>
      </c>
      <c r="C139" s="39">
        <v>20</v>
      </c>
      <c r="D139" s="20">
        <v>2.48</v>
      </c>
      <c r="E139" s="20">
        <v>0.31</v>
      </c>
      <c r="F139" s="20">
        <v>15.21</v>
      </c>
      <c r="G139" s="21">
        <v>73.64</v>
      </c>
      <c r="H139" s="21">
        <v>0</v>
      </c>
      <c r="I139" s="21">
        <v>123</v>
      </c>
    </row>
    <row r="140" spans="1:28" ht="24.75" customHeight="1">
      <c r="A140" s="10" t="s">
        <v>21</v>
      </c>
      <c r="B140" s="14" t="s">
        <v>71</v>
      </c>
      <c r="C140" s="39">
        <v>180</v>
      </c>
      <c r="D140" s="18">
        <v>30.28</v>
      </c>
      <c r="E140" s="18">
        <v>1.5</v>
      </c>
      <c r="F140" s="18">
        <v>48.66</v>
      </c>
      <c r="G140" s="19">
        <v>510</v>
      </c>
      <c r="H140" s="19">
        <v>0.38</v>
      </c>
      <c r="I140" s="19">
        <v>249</v>
      </c>
    </row>
    <row r="141" spans="1:28" ht="22.5" customHeight="1">
      <c r="A141" s="10"/>
      <c r="B141" s="15" t="s">
        <v>32</v>
      </c>
      <c r="C141" s="39">
        <v>180</v>
      </c>
      <c r="D141" s="20">
        <v>1.2999999999999999E-2</v>
      </c>
      <c r="E141" s="20">
        <v>2.1999999999999999E-2</v>
      </c>
      <c r="F141" s="20">
        <v>11.22</v>
      </c>
      <c r="G141" s="21">
        <v>45.1</v>
      </c>
      <c r="H141" s="21">
        <v>3.11</v>
      </c>
      <c r="I141" s="21">
        <v>412</v>
      </c>
    </row>
    <row r="142" spans="1:28" ht="32.25" customHeight="1">
      <c r="A142" s="10"/>
      <c r="B142" s="15" t="s">
        <v>23</v>
      </c>
      <c r="C142" s="39">
        <v>30</v>
      </c>
      <c r="D142" s="20">
        <v>2.37</v>
      </c>
      <c r="E142" s="20">
        <v>0.3</v>
      </c>
      <c r="F142" s="20">
        <v>14.49</v>
      </c>
      <c r="G142" s="23">
        <v>71</v>
      </c>
      <c r="H142" s="23">
        <v>0</v>
      </c>
      <c r="I142" s="23"/>
    </row>
    <row r="143" spans="1:28" s="30" customFormat="1" ht="55.5" customHeight="1">
      <c r="A143" s="24" t="s">
        <v>52</v>
      </c>
      <c r="B143" s="25"/>
      <c r="C143" s="26">
        <f t="shared" ref="C143:H143" si="5">SUM(C128:C142)</f>
        <v>1822</v>
      </c>
      <c r="D143" s="26">
        <f t="shared" si="5"/>
        <v>73.881</v>
      </c>
      <c r="E143" s="26">
        <f t="shared" si="5"/>
        <v>38.212000000000003</v>
      </c>
      <c r="F143" s="26">
        <f t="shared" si="5"/>
        <v>234.07</v>
      </c>
      <c r="G143" s="27">
        <f t="shared" si="5"/>
        <v>1835.01</v>
      </c>
      <c r="H143" s="27">
        <f t="shared" si="5"/>
        <v>64.36</v>
      </c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s="30" customFormat="1" ht="9" customHeight="1">
      <c r="A144" s="51"/>
      <c r="B144" s="52"/>
      <c r="C144" s="53"/>
      <c r="D144" s="53"/>
      <c r="E144" s="53"/>
      <c r="F144" s="53"/>
      <c r="G144" s="54"/>
      <c r="H144" s="54"/>
      <c r="I144" s="5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21.75" customHeight="1">
      <c r="A145" s="76">
        <v>45546</v>
      </c>
      <c r="B145" s="79"/>
      <c r="C145" s="79"/>
      <c r="D145" s="79"/>
      <c r="E145" s="79"/>
      <c r="F145" s="79"/>
      <c r="G145" s="79"/>
      <c r="H145" s="79"/>
      <c r="I145" s="80"/>
    </row>
    <row r="146" spans="1:28" s="1" customFormat="1" ht="21.75" customHeight="1">
      <c r="A146" s="63" t="s">
        <v>0</v>
      </c>
      <c r="B146" s="63" t="s">
        <v>1</v>
      </c>
      <c r="C146" s="63" t="s">
        <v>2</v>
      </c>
      <c r="D146" s="68" t="s">
        <v>3</v>
      </c>
      <c r="E146" s="69"/>
      <c r="F146" s="70"/>
      <c r="G146" s="63" t="s">
        <v>4</v>
      </c>
      <c r="H146" s="63" t="s">
        <v>5</v>
      </c>
      <c r="I146" s="63" t="s">
        <v>6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25.5" customHeight="1">
      <c r="A147" s="64"/>
      <c r="B147" s="64"/>
      <c r="C147" s="64"/>
      <c r="D147" s="50" t="s">
        <v>7</v>
      </c>
      <c r="E147" s="50" t="s">
        <v>8</v>
      </c>
      <c r="F147" s="50" t="s">
        <v>9</v>
      </c>
      <c r="G147" s="64"/>
      <c r="H147" s="64"/>
      <c r="I147" s="64"/>
    </row>
    <row r="148" spans="1:28" ht="38.25" customHeight="1">
      <c r="A148" s="10" t="s">
        <v>10</v>
      </c>
      <c r="B148" s="31" t="s">
        <v>51</v>
      </c>
      <c r="C148" s="39">
        <v>200</v>
      </c>
      <c r="D148" s="18">
        <v>3.09</v>
      </c>
      <c r="E148" s="18">
        <v>4.07</v>
      </c>
      <c r="F148" s="18">
        <v>36.979999999999997</v>
      </c>
      <c r="G148" s="19">
        <v>197</v>
      </c>
      <c r="H148" s="19">
        <v>0</v>
      </c>
      <c r="I148" s="19">
        <v>199</v>
      </c>
    </row>
    <row r="149" spans="1:28" ht="21.75" customHeight="1">
      <c r="A149" s="10"/>
      <c r="B149" s="14" t="s">
        <v>35</v>
      </c>
      <c r="C149" s="39">
        <v>180</v>
      </c>
      <c r="D149" s="18">
        <v>2.65</v>
      </c>
      <c r="E149" s="18">
        <v>2.33</v>
      </c>
      <c r="F149" s="18">
        <v>11.31</v>
      </c>
      <c r="G149" s="19">
        <v>77</v>
      </c>
      <c r="H149" s="19">
        <v>1.19</v>
      </c>
      <c r="I149" s="19">
        <v>413</v>
      </c>
    </row>
    <row r="150" spans="1:28" ht="28.5" customHeight="1">
      <c r="A150" s="10"/>
      <c r="B150" s="14" t="s">
        <v>53</v>
      </c>
      <c r="C150" s="39">
        <v>55</v>
      </c>
      <c r="D150" s="18">
        <v>2.4900000000000002</v>
      </c>
      <c r="E150" s="18">
        <v>3.93</v>
      </c>
      <c r="F150" s="18">
        <v>27.56</v>
      </c>
      <c r="G150" s="19">
        <v>156</v>
      </c>
      <c r="H150" s="19">
        <v>0.1</v>
      </c>
      <c r="I150" s="19">
        <v>2</v>
      </c>
    </row>
    <row r="151" spans="1:28" ht="36.75" customHeight="1">
      <c r="A151" s="10" t="s">
        <v>14</v>
      </c>
      <c r="B151" s="14" t="s">
        <v>54</v>
      </c>
      <c r="C151" s="39">
        <v>150</v>
      </c>
      <c r="D151" s="18">
        <v>0.3</v>
      </c>
      <c r="E151" s="18">
        <v>0.3</v>
      </c>
      <c r="F151" s="18">
        <v>10.23</v>
      </c>
      <c r="G151" s="19">
        <v>46</v>
      </c>
      <c r="H151" s="19">
        <v>5</v>
      </c>
      <c r="I151" s="19">
        <v>386</v>
      </c>
    </row>
    <row r="152" spans="1:28" ht="21.75" customHeight="1">
      <c r="A152" s="10" t="s">
        <v>16</v>
      </c>
      <c r="B152" s="14" t="s">
        <v>85</v>
      </c>
      <c r="C152" s="39">
        <v>50</v>
      </c>
      <c r="D152" s="18">
        <v>0.42</v>
      </c>
      <c r="E152" s="18">
        <v>2.5499999999999998</v>
      </c>
      <c r="F152" s="18">
        <v>1.3</v>
      </c>
      <c r="G152" s="19">
        <v>29.9</v>
      </c>
      <c r="H152" s="19">
        <v>2.9</v>
      </c>
      <c r="I152" s="19">
        <v>20</v>
      </c>
    </row>
    <row r="153" spans="1:28" ht="33" customHeight="1">
      <c r="A153" s="10"/>
      <c r="B153" s="31" t="s">
        <v>93</v>
      </c>
      <c r="C153" s="39">
        <v>200</v>
      </c>
      <c r="D153" s="18">
        <v>4.38</v>
      </c>
      <c r="E153" s="18">
        <v>4.2</v>
      </c>
      <c r="F153" s="18">
        <v>13.04</v>
      </c>
      <c r="G153" s="19">
        <v>107.8</v>
      </c>
      <c r="H153" s="19">
        <v>4.6399999999999997</v>
      </c>
      <c r="I153" s="19">
        <v>87</v>
      </c>
    </row>
    <row r="154" spans="1:28" ht="21.75" customHeight="1">
      <c r="A154" s="10"/>
      <c r="B154" s="14" t="s">
        <v>44</v>
      </c>
      <c r="C154" s="39">
        <v>130</v>
      </c>
      <c r="D154" s="18">
        <v>2.52</v>
      </c>
      <c r="E154" s="18">
        <v>3.43</v>
      </c>
      <c r="F154" s="18">
        <v>19.93</v>
      </c>
      <c r="G154" s="19">
        <v>130</v>
      </c>
      <c r="H154" s="19">
        <v>18.2</v>
      </c>
      <c r="I154" s="19">
        <v>336</v>
      </c>
    </row>
    <row r="155" spans="1:28" ht="25.5" customHeight="1">
      <c r="A155" s="10"/>
      <c r="B155" s="14" t="s">
        <v>55</v>
      </c>
      <c r="C155" s="39">
        <v>70</v>
      </c>
      <c r="D155" s="18">
        <v>10.71</v>
      </c>
      <c r="E155" s="18">
        <v>9.86</v>
      </c>
      <c r="F155" s="18">
        <v>10.96</v>
      </c>
      <c r="G155" s="19">
        <v>175.74</v>
      </c>
      <c r="H155" s="19">
        <v>0.51</v>
      </c>
      <c r="I155" s="19">
        <v>322</v>
      </c>
    </row>
    <row r="156" spans="1:28" ht="25.5" customHeight="1">
      <c r="A156" s="10"/>
      <c r="B156" s="14" t="s">
        <v>101</v>
      </c>
      <c r="C156" s="39">
        <v>180</v>
      </c>
      <c r="D156" s="18">
        <v>0.45</v>
      </c>
      <c r="E156" s="18">
        <v>0.1</v>
      </c>
      <c r="F156" s="18">
        <v>34</v>
      </c>
      <c r="G156" s="18">
        <v>138.6</v>
      </c>
      <c r="H156" s="19">
        <v>12.9</v>
      </c>
      <c r="I156" s="19">
        <v>392</v>
      </c>
    </row>
    <row r="157" spans="1:28" ht="26.25" customHeight="1">
      <c r="A157" s="10"/>
      <c r="B157" s="12" t="s">
        <v>18</v>
      </c>
      <c r="C157" s="40">
        <v>42</v>
      </c>
      <c r="D157" s="22">
        <v>3.3</v>
      </c>
      <c r="E157" s="22">
        <v>0.6</v>
      </c>
      <c r="F157" s="22">
        <v>16.7</v>
      </c>
      <c r="G157" s="23">
        <v>87</v>
      </c>
      <c r="H157" s="23">
        <v>0</v>
      </c>
      <c r="I157" s="23"/>
    </row>
    <row r="158" spans="1:28" ht="27" customHeight="1">
      <c r="A158" s="10" t="s">
        <v>19</v>
      </c>
      <c r="B158" s="15" t="s">
        <v>27</v>
      </c>
      <c r="C158" s="39">
        <v>180</v>
      </c>
      <c r="D158" s="20">
        <v>4.03</v>
      </c>
      <c r="E158" s="20">
        <v>3.5</v>
      </c>
      <c r="F158" s="20">
        <v>17.399999999999999</v>
      </c>
      <c r="G158" s="21">
        <v>117.7</v>
      </c>
      <c r="H158" s="21">
        <v>1.57</v>
      </c>
      <c r="I158" s="21">
        <v>416</v>
      </c>
    </row>
    <row r="159" spans="1:28" ht="27" customHeight="1">
      <c r="A159" s="10"/>
      <c r="B159" s="14" t="s">
        <v>22</v>
      </c>
      <c r="C159" s="39">
        <v>20</v>
      </c>
      <c r="D159" s="18">
        <v>1.1000000000000001</v>
      </c>
      <c r="E159" s="18">
        <v>5.4</v>
      </c>
      <c r="F159" s="18">
        <v>12.6</v>
      </c>
      <c r="G159" s="19">
        <v>104</v>
      </c>
      <c r="H159" s="19">
        <v>0</v>
      </c>
      <c r="I159" s="19"/>
    </row>
    <row r="160" spans="1:28" ht="27.75" customHeight="1">
      <c r="A160" s="10" t="s">
        <v>21</v>
      </c>
      <c r="B160" s="14" t="s">
        <v>87</v>
      </c>
      <c r="C160" s="39">
        <v>180</v>
      </c>
      <c r="D160" s="18">
        <v>4.08</v>
      </c>
      <c r="E160" s="18">
        <v>3.7</v>
      </c>
      <c r="F160" s="18">
        <v>17.5</v>
      </c>
      <c r="G160" s="19">
        <v>120</v>
      </c>
      <c r="H160" s="19">
        <v>15</v>
      </c>
      <c r="I160" s="19">
        <v>350</v>
      </c>
    </row>
    <row r="161" spans="1:28" ht="27.75" customHeight="1">
      <c r="A161" s="10"/>
      <c r="B161" s="15" t="s">
        <v>23</v>
      </c>
      <c r="C161" s="39">
        <v>30</v>
      </c>
      <c r="D161" s="20">
        <v>2.37</v>
      </c>
      <c r="E161" s="20">
        <v>0.3</v>
      </c>
      <c r="F161" s="20">
        <v>14.49</v>
      </c>
      <c r="G161" s="23">
        <v>71</v>
      </c>
      <c r="H161" s="23">
        <v>0</v>
      </c>
      <c r="I161" s="23"/>
    </row>
    <row r="162" spans="1:28" ht="30.75" customHeight="1">
      <c r="A162" s="10"/>
      <c r="B162" s="14" t="s">
        <v>102</v>
      </c>
      <c r="C162" s="39">
        <v>180</v>
      </c>
      <c r="D162" s="18">
        <v>0.31</v>
      </c>
      <c r="E162" s="18">
        <v>0.01</v>
      </c>
      <c r="F162" s="18">
        <v>19.559999999999999</v>
      </c>
      <c r="G162" s="19">
        <v>79.400000000000006</v>
      </c>
      <c r="H162" s="19">
        <v>0.28000000000000003</v>
      </c>
      <c r="I162" s="19">
        <v>394</v>
      </c>
    </row>
    <row r="163" spans="1:28" ht="58.5" customHeight="1">
      <c r="A163" s="24" t="s">
        <v>56</v>
      </c>
      <c r="B163" s="25"/>
      <c r="C163" s="8">
        <f t="shared" ref="C163:H163" si="6">SUM(C148:C162)</f>
        <v>1847</v>
      </c>
      <c r="D163" s="8">
        <f t="shared" si="6"/>
        <v>42.2</v>
      </c>
      <c r="E163" s="8">
        <f t="shared" si="6"/>
        <v>44.28</v>
      </c>
      <c r="F163" s="8">
        <f t="shared" si="6"/>
        <v>263.56</v>
      </c>
      <c r="G163" s="9">
        <f t="shared" si="6"/>
        <v>1637.14</v>
      </c>
      <c r="H163" s="9">
        <f t="shared" si="6"/>
        <v>62.29</v>
      </c>
      <c r="I163" s="27"/>
    </row>
    <row r="164" spans="1:28" ht="12.75" customHeight="1">
      <c r="A164" s="51"/>
      <c r="B164" s="52"/>
      <c r="C164" s="46"/>
      <c r="D164" s="46"/>
      <c r="E164" s="46"/>
      <c r="F164" s="46"/>
      <c r="G164" s="47"/>
      <c r="H164" s="47"/>
      <c r="I164" s="55"/>
    </row>
    <row r="165" spans="1:28" ht="24" customHeight="1">
      <c r="A165" s="81">
        <v>45547</v>
      </c>
      <c r="B165" s="82"/>
      <c r="C165" s="82"/>
      <c r="D165" s="82"/>
      <c r="E165" s="82"/>
      <c r="F165" s="82"/>
      <c r="G165" s="82"/>
      <c r="H165" s="82"/>
      <c r="I165" s="83"/>
    </row>
    <row r="166" spans="1:28" s="1" customFormat="1" ht="21.75" customHeight="1">
      <c r="A166" s="63" t="s">
        <v>0</v>
      </c>
      <c r="B166" s="63" t="s">
        <v>1</v>
      </c>
      <c r="C166" s="63" t="s">
        <v>2</v>
      </c>
      <c r="D166" s="68" t="s">
        <v>3</v>
      </c>
      <c r="E166" s="69"/>
      <c r="F166" s="70"/>
      <c r="G166" s="63" t="s">
        <v>4</v>
      </c>
      <c r="H166" s="63" t="s">
        <v>5</v>
      </c>
      <c r="I166" s="63" t="s">
        <v>6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24" customHeight="1">
      <c r="A167" s="64"/>
      <c r="B167" s="64"/>
      <c r="C167" s="64"/>
      <c r="D167" s="50" t="s">
        <v>7</v>
      </c>
      <c r="E167" s="50" t="s">
        <v>8</v>
      </c>
      <c r="F167" s="50" t="s">
        <v>9</v>
      </c>
      <c r="G167" s="64"/>
      <c r="H167" s="64"/>
      <c r="I167" s="64"/>
    </row>
    <row r="168" spans="1:28" ht="33" customHeight="1">
      <c r="A168" s="10" t="s">
        <v>10</v>
      </c>
      <c r="B168" s="31" t="s">
        <v>57</v>
      </c>
      <c r="C168" s="40">
        <v>180</v>
      </c>
      <c r="D168" s="18">
        <v>5.17</v>
      </c>
      <c r="E168" s="18">
        <v>5.21</v>
      </c>
      <c r="F168" s="18">
        <v>18.829999999999998</v>
      </c>
      <c r="G168" s="19">
        <v>145.19999999999999</v>
      </c>
      <c r="H168" s="19">
        <v>0.91</v>
      </c>
      <c r="I168" s="19">
        <v>100</v>
      </c>
    </row>
    <row r="169" spans="1:28" ht="24" customHeight="1">
      <c r="A169" s="10"/>
      <c r="B169" s="31" t="s">
        <v>12</v>
      </c>
      <c r="C169" s="40">
        <v>180</v>
      </c>
      <c r="D169" s="22">
        <v>2.34</v>
      </c>
      <c r="E169" s="22">
        <v>2</v>
      </c>
      <c r="F169" s="22">
        <v>10.63</v>
      </c>
      <c r="G169" s="23">
        <v>70</v>
      </c>
      <c r="H169" s="23">
        <v>0.98</v>
      </c>
      <c r="I169" s="23">
        <v>414</v>
      </c>
    </row>
    <row r="170" spans="1:28" ht="18.75" customHeight="1">
      <c r="A170" s="10"/>
      <c r="B170" s="12" t="s">
        <v>13</v>
      </c>
      <c r="C170" s="40">
        <v>40</v>
      </c>
      <c r="D170" s="22">
        <v>2.4500000000000002</v>
      </c>
      <c r="E170" s="22">
        <v>7.55</v>
      </c>
      <c r="F170" s="22">
        <v>14.62</v>
      </c>
      <c r="G170" s="23">
        <v>136</v>
      </c>
      <c r="H170" s="23">
        <v>0</v>
      </c>
      <c r="I170" s="23">
        <v>1</v>
      </c>
    </row>
    <row r="171" spans="1:28" ht="31.5" customHeight="1">
      <c r="A171" s="10" t="s">
        <v>14</v>
      </c>
      <c r="B171" s="14" t="s">
        <v>36</v>
      </c>
      <c r="C171" s="39">
        <v>150</v>
      </c>
      <c r="D171" s="18">
        <v>0.8</v>
      </c>
      <c r="E171" s="18">
        <v>0.8</v>
      </c>
      <c r="F171" s="18">
        <v>31.5</v>
      </c>
      <c r="G171" s="19">
        <v>142.5</v>
      </c>
      <c r="H171" s="19">
        <v>15</v>
      </c>
      <c r="I171" s="19">
        <v>386</v>
      </c>
    </row>
    <row r="172" spans="1:28" ht="21.75" customHeight="1">
      <c r="A172" s="10" t="s">
        <v>16</v>
      </c>
      <c r="B172" s="15" t="s">
        <v>83</v>
      </c>
      <c r="C172" s="39">
        <v>50</v>
      </c>
      <c r="D172" s="20">
        <v>0.6</v>
      </c>
      <c r="E172" s="20">
        <v>3.08</v>
      </c>
      <c r="F172" s="20">
        <v>4.22</v>
      </c>
      <c r="G172" s="21">
        <v>47.4</v>
      </c>
      <c r="H172" s="21">
        <v>5.0999999999999996</v>
      </c>
      <c r="I172" s="21">
        <v>46</v>
      </c>
    </row>
    <row r="173" spans="1:28" ht="24" customHeight="1">
      <c r="A173" s="10"/>
      <c r="B173" s="42" t="s">
        <v>84</v>
      </c>
      <c r="C173" s="39">
        <v>200</v>
      </c>
      <c r="D173" s="20">
        <v>1.68</v>
      </c>
      <c r="E173" s="20">
        <v>4.09</v>
      </c>
      <c r="F173" s="20">
        <v>13.2</v>
      </c>
      <c r="G173" s="21">
        <v>96.6</v>
      </c>
      <c r="H173" s="21">
        <v>6.03</v>
      </c>
      <c r="I173" s="21">
        <v>82</v>
      </c>
    </row>
    <row r="174" spans="1:28" ht="21" customHeight="1">
      <c r="A174" s="41"/>
      <c r="B174" s="14" t="s">
        <v>103</v>
      </c>
      <c r="C174" s="39">
        <v>140</v>
      </c>
      <c r="D174" s="18">
        <v>8.02</v>
      </c>
      <c r="E174" s="18">
        <v>5.6</v>
      </c>
      <c r="F174" s="18">
        <v>36.06</v>
      </c>
      <c r="G174" s="19">
        <v>227.5</v>
      </c>
      <c r="H174" s="19">
        <v>20.6</v>
      </c>
      <c r="I174" s="19">
        <v>330</v>
      </c>
    </row>
    <row r="175" spans="1:28" ht="27" customHeight="1">
      <c r="A175" s="41"/>
      <c r="B175" s="14" t="s">
        <v>38</v>
      </c>
      <c r="C175" s="39">
        <v>50</v>
      </c>
      <c r="D175" s="18">
        <v>0.34</v>
      </c>
      <c r="E175" s="18">
        <v>1.26</v>
      </c>
      <c r="F175" s="18">
        <v>2.4</v>
      </c>
      <c r="G175" s="19">
        <v>22.35</v>
      </c>
      <c r="H175" s="19">
        <v>0.71</v>
      </c>
      <c r="I175" s="19">
        <v>348</v>
      </c>
    </row>
    <row r="176" spans="1:28" ht="29.25" customHeight="1">
      <c r="A176" s="10"/>
      <c r="B176" s="14" t="s">
        <v>97</v>
      </c>
      <c r="C176" s="39">
        <v>75</v>
      </c>
      <c r="D176" s="18">
        <v>11.25</v>
      </c>
      <c r="E176" s="18">
        <v>8.25</v>
      </c>
      <c r="F176" s="18">
        <v>10.99</v>
      </c>
      <c r="G176" s="19">
        <v>163.5</v>
      </c>
      <c r="H176" s="19">
        <v>9.9</v>
      </c>
      <c r="I176" s="19">
        <v>299</v>
      </c>
    </row>
    <row r="177" spans="1:28" ht="30.75" customHeight="1">
      <c r="A177" s="10"/>
      <c r="B177" s="14" t="s">
        <v>94</v>
      </c>
      <c r="C177" s="39">
        <v>180</v>
      </c>
      <c r="D177" s="18">
        <v>0.51</v>
      </c>
      <c r="E177" s="18">
        <v>0.05</v>
      </c>
      <c r="F177" s="18">
        <v>27.2</v>
      </c>
      <c r="G177" s="19">
        <v>113.3</v>
      </c>
      <c r="H177" s="19">
        <v>0.99</v>
      </c>
      <c r="I177" s="19">
        <v>400</v>
      </c>
    </row>
    <row r="178" spans="1:28" ht="21.75" customHeight="1">
      <c r="A178" s="10"/>
      <c r="B178" s="12" t="s">
        <v>18</v>
      </c>
      <c r="C178" s="40">
        <v>42</v>
      </c>
      <c r="D178" s="22">
        <v>3.3</v>
      </c>
      <c r="E178" s="22">
        <v>0.6</v>
      </c>
      <c r="F178" s="22">
        <v>16.7</v>
      </c>
      <c r="G178" s="23">
        <v>87</v>
      </c>
      <c r="H178" s="23">
        <v>0</v>
      </c>
      <c r="I178" s="23"/>
    </row>
    <row r="179" spans="1:28" ht="28.5" customHeight="1">
      <c r="A179" s="10" t="s">
        <v>19</v>
      </c>
      <c r="B179" s="42" t="s">
        <v>31</v>
      </c>
      <c r="C179" s="39">
        <v>180</v>
      </c>
      <c r="D179" s="20">
        <v>4.8600000000000003</v>
      </c>
      <c r="E179" s="20">
        <v>4.5</v>
      </c>
      <c r="F179" s="20">
        <v>19.440000000000001</v>
      </c>
      <c r="G179" s="21">
        <v>142.19999999999999</v>
      </c>
      <c r="H179" s="21">
        <v>0</v>
      </c>
      <c r="I179" s="21">
        <v>401</v>
      </c>
    </row>
    <row r="180" spans="1:28" ht="21.75" customHeight="1">
      <c r="A180" s="10"/>
      <c r="B180" s="15" t="s">
        <v>66</v>
      </c>
      <c r="C180" s="39">
        <v>20</v>
      </c>
      <c r="D180" s="20">
        <v>2.48</v>
      </c>
      <c r="E180" s="20">
        <v>0.31</v>
      </c>
      <c r="F180" s="20">
        <v>15.21</v>
      </c>
      <c r="G180" s="21">
        <v>73.64</v>
      </c>
      <c r="H180" s="21">
        <v>0</v>
      </c>
      <c r="I180" s="21">
        <v>123</v>
      </c>
    </row>
    <row r="181" spans="1:28" ht="28.5" customHeight="1">
      <c r="A181" s="10" t="s">
        <v>21</v>
      </c>
      <c r="B181" s="14" t="s">
        <v>95</v>
      </c>
      <c r="C181" s="39">
        <v>160</v>
      </c>
      <c r="D181" s="18">
        <v>15.2</v>
      </c>
      <c r="E181" s="18">
        <v>14.64</v>
      </c>
      <c r="F181" s="18">
        <v>6.58</v>
      </c>
      <c r="G181" s="19">
        <v>258</v>
      </c>
      <c r="H181" s="19">
        <v>0.28000000000000003</v>
      </c>
      <c r="I181" s="19">
        <v>284</v>
      </c>
    </row>
    <row r="182" spans="1:28" ht="27" customHeight="1">
      <c r="A182" s="10"/>
      <c r="B182" s="15" t="s">
        <v>23</v>
      </c>
      <c r="C182" s="39">
        <v>30</v>
      </c>
      <c r="D182" s="20">
        <v>2.37</v>
      </c>
      <c r="E182" s="20">
        <v>0.3</v>
      </c>
      <c r="F182" s="20">
        <v>14.49</v>
      </c>
      <c r="G182" s="23">
        <v>71</v>
      </c>
      <c r="H182" s="23">
        <v>0</v>
      </c>
      <c r="I182" s="23"/>
    </row>
    <row r="183" spans="1:28" ht="30" customHeight="1">
      <c r="A183" s="10"/>
      <c r="B183" s="15" t="s">
        <v>24</v>
      </c>
      <c r="C183" s="39">
        <v>180</v>
      </c>
      <c r="D183" s="20">
        <v>0.05</v>
      </c>
      <c r="E183" s="20">
        <v>0.01</v>
      </c>
      <c r="F183" s="20">
        <v>8.8000000000000007</v>
      </c>
      <c r="G183" s="21">
        <v>35.200000000000003</v>
      </c>
      <c r="H183" s="21">
        <v>2.5999999999999999E-2</v>
      </c>
      <c r="I183" s="21">
        <v>411</v>
      </c>
    </row>
    <row r="184" spans="1:28" ht="54" customHeight="1">
      <c r="A184" s="24" t="s">
        <v>59</v>
      </c>
      <c r="B184" s="25"/>
      <c r="C184" s="26">
        <f t="shared" ref="C184:H184" si="7">SUM(C168:C183)</f>
        <v>1857</v>
      </c>
      <c r="D184" s="26">
        <f t="shared" si="7"/>
        <v>61.419999999999995</v>
      </c>
      <c r="E184" s="26">
        <f t="shared" si="7"/>
        <v>58.25</v>
      </c>
      <c r="F184" s="26">
        <f t="shared" si="7"/>
        <v>250.87000000000003</v>
      </c>
      <c r="G184" s="27">
        <f t="shared" si="7"/>
        <v>1831.3900000000003</v>
      </c>
      <c r="H184" s="27">
        <f t="shared" si="7"/>
        <v>60.52600000000001</v>
      </c>
      <c r="I184" s="27"/>
    </row>
    <row r="185" spans="1:28" ht="12.75" customHeight="1">
      <c r="A185" s="51"/>
      <c r="B185" s="52"/>
      <c r="C185" s="53"/>
      <c r="D185" s="53"/>
      <c r="E185" s="53"/>
      <c r="F185" s="53"/>
      <c r="G185" s="54"/>
      <c r="H185" s="54"/>
      <c r="I185" s="55"/>
    </row>
    <row r="186" spans="1:28" ht="21.75" customHeight="1">
      <c r="A186" s="76">
        <v>45548</v>
      </c>
      <c r="B186" s="79"/>
      <c r="C186" s="79"/>
      <c r="D186" s="79"/>
      <c r="E186" s="79"/>
      <c r="F186" s="79"/>
      <c r="G186" s="79"/>
      <c r="H186" s="79"/>
      <c r="I186" s="80"/>
    </row>
    <row r="187" spans="1:28" s="1" customFormat="1" ht="21.75" customHeight="1">
      <c r="A187" s="63" t="s">
        <v>0</v>
      </c>
      <c r="B187" s="63" t="s">
        <v>1</v>
      </c>
      <c r="C187" s="63" t="s">
        <v>2</v>
      </c>
      <c r="D187" s="68" t="s">
        <v>3</v>
      </c>
      <c r="E187" s="69"/>
      <c r="F187" s="70"/>
      <c r="G187" s="63" t="s">
        <v>4</v>
      </c>
      <c r="H187" s="63" t="s">
        <v>5</v>
      </c>
      <c r="I187" s="63" t="s">
        <v>6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31.5" customHeight="1">
      <c r="A188" s="64"/>
      <c r="B188" s="64"/>
      <c r="C188" s="64"/>
      <c r="D188" s="50" t="s">
        <v>7</v>
      </c>
      <c r="E188" s="50" t="s">
        <v>8</v>
      </c>
      <c r="F188" s="50" t="s">
        <v>9</v>
      </c>
      <c r="G188" s="64"/>
      <c r="H188" s="64"/>
      <c r="I188" s="64"/>
    </row>
    <row r="189" spans="1:28" ht="29.25" customHeight="1">
      <c r="A189" s="10" t="s">
        <v>10</v>
      </c>
      <c r="B189" s="14" t="s">
        <v>40</v>
      </c>
      <c r="C189" s="39">
        <v>180</v>
      </c>
      <c r="D189" s="18">
        <v>3.96</v>
      </c>
      <c r="E189" s="18">
        <v>3.65</v>
      </c>
      <c r="F189" s="18">
        <v>24.3</v>
      </c>
      <c r="G189" s="19">
        <v>145.80000000000001</v>
      </c>
      <c r="H189" s="19">
        <v>0</v>
      </c>
      <c r="I189" s="19">
        <v>199</v>
      </c>
    </row>
    <row r="190" spans="1:28" ht="26.25" customHeight="1">
      <c r="A190" s="10"/>
      <c r="B190" s="15" t="s">
        <v>27</v>
      </c>
      <c r="C190" s="39">
        <v>180</v>
      </c>
      <c r="D190" s="20">
        <v>4.03</v>
      </c>
      <c r="E190" s="20">
        <v>3.5</v>
      </c>
      <c r="F190" s="20">
        <v>17.399999999999999</v>
      </c>
      <c r="G190" s="21">
        <v>117.7</v>
      </c>
      <c r="H190" s="21">
        <v>1.57</v>
      </c>
      <c r="I190" s="21">
        <v>416</v>
      </c>
    </row>
    <row r="191" spans="1:28" ht="30" customHeight="1">
      <c r="A191" s="10"/>
      <c r="B191" s="15" t="s">
        <v>28</v>
      </c>
      <c r="C191" s="39">
        <v>45</v>
      </c>
      <c r="D191" s="20">
        <v>5.76</v>
      </c>
      <c r="E191" s="20">
        <v>5.25</v>
      </c>
      <c r="F191" s="20">
        <v>14.94</v>
      </c>
      <c r="G191" s="21">
        <v>133</v>
      </c>
      <c r="H191" s="21">
        <v>0.24</v>
      </c>
      <c r="I191" s="21">
        <v>3</v>
      </c>
    </row>
    <row r="192" spans="1:28" ht="30.75" customHeight="1">
      <c r="A192" s="10" t="s">
        <v>14</v>
      </c>
      <c r="B192" s="15" t="s">
        <v>29</v>
      </c>
      <c r="C192" s="39">
        <v>150</v>
      </c>
      <c r="D192" s="18">
        <v>0.5</v>
      </c>
      <c r="E192" s="18">
        <v>0</v>
      </c>
      <c r="F192" s="18">
        <v>12.12</v>
      </c>
      <c r="G192" s="19">
        <v>42.6</v>
      </c>
      <c r="H192" s="19">
        <v>2</v>
      </c>
      <c r="I192" s="19">
        <v>418</v>
      </c>
    </row>
    <row r="193" spans="1:9" ht="26.25" customHeight="1">
      <c r="A193" s="10" t="s">
        <v>16</v>
      </c>
      <c r="B193" s="14" t="s">
        <v>78</v>
      </c>
      <c r="C193" s="39">
        <v>55</v>
      </c>
      <c r="D193" s="18">
        <v>0.62</v>
      </c>
      <c r="E193" s="18">
        <v>4.8000000000000001E-2</v>
      </c>
      <c r="F193" s="18">
        <v>5.8</v>
      </c>
      <c r="G193" s="19">
        <v>26.15</v>
      </c>
      <c r="H193" s="19">
        <v>2.4</v>
      </c>
      <c r="I193" s="19">
        <v>42</v>
      </c>
    </row>
    <row r="194" spans="1:9" ht="26.25" customHeight="1">
      <c r="A194" s="10"/>
      <c r="B194" s="14" t="s">
        <v>99</v>
      </c>
      <c r="C194" s="39">
        <v>180</v>
      </c>
      <c r="D194" s="18">
        <v>1.37</v>
      </c>
      <c r="E194" s="18">
        <v>3.89</v>
      </c>
      <c r="F194" s="18">
        <v>6.77</v>
      </c>
      <c r="G194" s="19">
        <v>67.73</v>
      </c>
      <c r="H194" s="19">
        <v>14.66</v>
      </c>
      <c r="I194" s="19">
        <v>72</v>
      </c>
    </row>
    <row r="195" spans="1:9" ht="21.75" customHeight="1">
      <c r="A195" s="10"/>
      <c r="B195" s="14" t="s">
        <v>80</v>
      </c>
      <c r="C195" s="39">
        <v>150</v>
      </c>
      <c r="D195" s="18">
        <v>6</v>
      </c>
      <c r="E195" s="18">
        <v>5</v>
      </c>
      <c r="F195" s="18">
        <v>28</v>
      </c>
      <c r="G195" s="19">
        <v>185</v>
      </c>
      <c r="H195" s="19">
        <v>0</v>
      </c>
      <c r="I195" s="19">
        <v>335</v>
      </c>
    </row>
    <row r="196" spans="1:9" ht="22.5" customHeight="1">
      <c r="A196" s="41"/>
      <c r="B196" s="14" t="s">
        <v>72</v>
      </c>
      <c r="C196" s="39">
        <v>75</v>
      </c>
      <c r="D196" s="18">
        <v>9.2899999999999991</v>
      </c>
      <c r="E196" s="18">
        <v>3.7</v>
      </c>
      <c r="F196" s="18">
        <v>10.25</v>
      </c>
      <c r="G196" s="19">
        <v>111.5</v>
      </c>
      <c r="H196" s="19">
        <v>4.3499999999999996</v>
      </c>
      <c r="I196" s="19">
        <v>311</v>
      </c>
    </row>
    <row r="197" spans="1:9" ht="21.75" customHeight="1">
      <c r="A197" s="10"/>
      <c r="B197" s="14" t="s">
        <v>61</v>
      </c>
      <c r="C197" s="39">
        <v>180</v>
      </c>
      <c r="D197" s="18">
        <v>0.3</v>
      </c>
      <c r="E197" s="18">
        <v>0.01</v>
      </c>
      <c r="F197" s="18">
        <v>19.559999999999999</v>
      </c>
      <c r="G197" s="19">
        <v>79.400000000000006</v>
      </c>
      <c r="H197" s="19">
        <v>0.28000000000000003</v>
      </c>
      <c r="I197" s="19">
        <v>394</v>
      </c>
    </row>
    <row r="198" spans="1:9" ht="21.75" customHeight="1">
      <c r="A198" s="10"/>
      <c r="B198" s="12" t="s">
        <v>18</v>
      </c>
      <c r="C198" s="40">
        <v>42</v>
      </c>
      <c r="D198" s="22">
        <v>3.3</v>
      </c>
      <c r="E198" s="22">
        <v>0.6</v>
      </c>
      <c r="F198" s="22">
        <v>16.7</v>
      </c>
      <c r="G198" s="23">
        <v>87</v>
      </c>
      <c r="H198" s="23">
        <v>0</v>
      </c>
      <c r="I198" s="23"/>
    </row>
    <row r="199" spans="1:9" ht="29.25" customHeight="1">
      <c r="A199" s="10" t="s">
        <v>19</v>
      </c>
      <c r="B199" s="15" t="s">
        <v>24</v>
      </c>
      <c r="C199" s="39">
        <v>180</v>
      </c>
      <c r="D199" s="20">
        <v>0.05</v>
      </c>
      <c r="E199" s="20">
        <v>0.01</v>
      </c>
      <c r="F199" s="20">
        <v>8.8000000000000007</v>
      </c>
      <c r="G199" s="21">
        <v>35.200000000000003</v>
      </c>
      <c r="H199" s="21">
        <v>2.5999999999999999E-2</v>
      </c>
      <c r="I199" s="21">
        <v>411</v>
      </c>
    </row>
    <row r="200" spans="1:9" ht="21.75" customHeight="1">
      <c r="A200" s="10"/>
      <c r="B200" s="14" t="s">
        <v>100</v>
      </c>
      <c r="C200" s="39">
        <v>50</v>
      </c>
      <c r="D200" s="18">
        <v>4.46</v>
      </c>
      <c r="E200" s="18">
        <v>2.98</v>
      </c>
      <c r="F200" s="18">
        <v>44.12</v>
      </c>
      <c r="G200" s="19">
        <v>222</v>
      </c>
      <c r="H200" s="19">
        <v>0.08</v>
      </c>
      <c r="I200" s="19">
        <v>441</v>
      </c>
    </row>
    <row r="201" spans="1:9" ht="34.5" customHeight="1">
      <c r="A201" s="10" t="s">
        <v>21</v>
      </c>
      <c r="B201" s="31" t="s">
        <v>60</v>
      </c>
      <c r="C201" s="39">
        <v>180</v>
      </c>
      <c r="D201" s="18">
        <v>23.32</v>
      </c>
      <c r="E201" s="18">
        <v>20.58</v>
      </c>
      <c r="F201" s="18">
        <v>47.56</v>
      </c>
      <c r="G201" s="19">
        <v>468</v>
      </c>
      <c r="H201" s="19">
        <v>1.42</v>
      </c>
      <c r="I201" s="19">
        <v>252</v>
      </c>
    </row>
    <row r="202" spans="1:9" ht="23.25" customHeight="1">
      <c r="A202" s="10"/>
      <c r="B202" s="15" t="s">
        <v>23</v>
      </c>
      <c r="C202" s="39">
        <v>30</v>
      </c>
      <c r="D202" s="20">
        <v>2.37</v>
      </c>
      <c r="E202" s="20">
        <v>0.3</v>
      </c>
      <c r="F202" s="20">
        <v>14.49</v>
      </c>
      <c r="G202" s="23">
        <v>71</v>
      </c>
      <c r="H202" s="23">
        <v>0</v>
      </c>
      <c r="I202" s="23"/>
    </row>
    <row r="203" spans="1:9" ht="28.5" customHeight="1">
      <c r="A203" s="10"/>
      <c r="B203" s="15" t="s">
        <v>32</v>
      </c>
      <c r="C203" s="39">
        <v>180</v>
      </c>
      <c r="D203" s="20">
        <v>1.2999999999999999E-2</v>
      </c>
      <c r="E203" s="20">
        <v>2.1999999999999999E-2</v>
      </c>
      <c r="F203" s="20">
        <v>11.22</v>
      </c>
      <c r="G203" s="21">
        <v>45.1</v>
      </c>
      <c r="H203" s="21">
        <v>3.11</v>
      </c>
      <c r="I203" s="21">
        <v>412</v>
      </c>
    </row>
    <row r="204" spans="1:9" ht="57" customHeight="1">
      <c r="A204" s="24" t="s">
        <v>62</v>
      </c>
      <c r="B204" s="25"/>
      <c r="C204" s="8">
        <f t="shared" ref="C204:H204" si="8">SUM(C189:C203)</f>
        <v>1857</v>
      </c>
      <c r="D204" s="8">
        <f t="shared" si="8"/>
        <v>65.343000000000004</v>
      </c>
      <c r="E204" s="8">
        <f t="shared" si="8"/>
        <v>49.54</v>
      </c>
      <c r="F204" s="8">
        <f t="shared" si="8"/>
        <v>282.03000000000003</v>
      </c>
      <c r="G204" s="9">
        <f t="shared" si="8"/>
        <v>1837.1799999999998</v>
      </c>
      <c r="H204" s="9">
        <f t="shared" si="8"/>
        <v>30.135999999999996</v>
      </c>
      <c r="I204" s="9"/>
    </row>
    <row r="205" spans="1:9" ht="36.75" customHeight="1">
      <c r="A205" s="84"/>
      <c r="B205" s="85"/>
      <c r="C205" s="85"/>
      <c r="D205" s="85"/>
      <c r="E205" s="85"/>
      <c r="F205" s="85"/>
      <c r="G205" s="85"/>
      <c r="H205" s="85"/>
      <c r="I205" s="86"/>
    </row>
    <row r="206" spans="1:9" ht="66.75" customHeight="1">
      <c r="A206" s="32" t="s">
        <v>75</v>
      </c>
      <c r="B206" s="33"/>
      <c r="C206" s="34">
        <f t="shared" ref="C206:H206" si="9">SUM(C20+C40+C61+C81+C101+C123+C143+C163+C184+C204)</f>
        <v>18346</v>
      </c>
      <c r="D206" s="34">
        <f t="shared" si="9"/>
        <v>578.89</v>
      </c>
      <c r="E206" s="34">
        <f t="shared" si="9"/>
        <v>563.94499999999994</v>
      </c>
      <c r="F206" s="34">
        <f t="shared" si="9"/>
        <v>2401.7200000000003</v>
      </c>
      <c r="G206" s="35">
        <f t="shared" si="9"/>
        <v>16890.900000000001</v>
      </c>
      <c r="H206" s="35">
        <f t="shared" si="9"/>
        <v>539.43200000000002</v>
      </c>
      <c r="I206" s="35"/>
    </row>
    <row r="207" spans="1:9" ht="31.5" customHeight="1">
      <c r="A207" s="84"/>
      <c r="B207" s="85"/>
      <c r="C207" s="85"/>
      <c r="D207" s="85"/>
      <c r="E207" s="85"/>
      <c r="F207" s="85"/>
      <c r="G207" s="85"/>
      <c r="H207" s="85"/>
      <c r="I207" s="86"/>
    </row>
    <row r="208" spans="1:9" ht="87" customHeight="1">
      <c r="A208" s="43" t="s">
        <v>106</v>
      </c>
      <c r="B208" s="36"/>
      <c r="C208" s="37">
        <v>1869.3</v>
      </c>
      <c r="D208" s="37">
        <v>58.9</v>
      </c>
      <c r="E208" s="37">
        <v>55.2</v>
      </c>
      <c r="F208" s="37">
        <v>237.5</v>
      </c>
      <c r="G208" s="38">
        <v>1716.4</v>
      </c>
      <c r="H208" s="38">
        <v>67.099999999999994</v>
      </c>
      <c r="I208" s="38"/>
    </row>
    <row r="209" spans="1:8" ht="18">
      <c r="A209" s="16"/>
      <c r="B209" s="28"/>
      <c r="C209" s="28"/>
      <c r="D209" s="28"/>
      <c r="E209" s="28"/>
      <c r="F209" s="28"/>
      <c r="G209" s="28"/>
      <c r="H209" s="28"/>
    </row>
    <row r="210" spans="1:8" ht="18">
      <c r="A210" s="16"/>
      <c r="B210" s="28"/>
      <c r="C210" s="28"/>
      <c r="D210" s="28"/>
      <c r="E210" s="28"/>
      <c r="F210" s="28"/>
      <c r="G210" s="28"/>
      <c r="H210" s="28"/>
    </row>
  </sheetData>
  <mergeCells count="81">
    <mergeCell ref="A205:I205"/>
    <mergeCell ref="A207:I207"/>
    <mergeCell ref="A104:A105"/>
    <mergeCell ref="B104:B105"/>
    <mergeCell ref="A103:I103"/>
    <mergeCell ref="A84:A85"/>
    <mergeCell ref="B84:B85"/>
    <mergeCell ref="C84:C85"/>
    <mergeCell ref="D84:F84"/>
    <mergeCell ref="G84:G85"/>
    <mergeCell ref="H84:H85"/>
    <mergeCell ref="I84:I85"/>
    <mergeCell ref="A186:I186"/>
    <mergeCell ref="A126:A127"/>
    <mergeCell ref="B126:B127"/>
    <mergeCell ref="C126:C127"/>
    <mergeCell ref="D126:F126"/>
    <mergeCell ref="G126:G127"/>
    <mergeCell ref="H126:H127"/>
    <mergeCell ref="I126:I127"/>
    <mergeCell ref="A146:A147"/>
    <mergeCell ref="B146:B147"/>
    <mergeCell ref="C146:C147"/>
    <mergeCell ref="A145:I145"/>
    <mergeCell ref="A165:I165"/>
    <mergeCell ref="H166:H167"/>
    <mergeCell ref="I166:I167"/>
    <mergeCell ref="A166:A167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B166:B167"/>
    <mergeCell ref="C166:C167"/>
    <mergeCell ref="D166:F166"/>
    <mergeCell ref="G166:G167"/>
    <mergeCell ref="H104:H105"/>
    <mergeCell ref="C104:C105"/>
    <mergeCell ref="D104:F104"/>
    <mergeCell ref="G104:G105"/>
    <mergeCell ref="I104:I105"/>
    <mergeCell ref="D146:F146"/>
    <mergeCell ref="G146:G147"/>
    <mergeCell ref="H146:H147"/>
    <mergeCell ref="I146:I147"/>
    <mergeCell ref="H187:H188"/>
    <mergeCell ref="I187:I188"/>
    <mergeCell ref="A187:A188"/>
    <mergeCell ref="B187:B188"/>
    <mergeCell ref="C187:C188"/>
    <mergeCell ref="D187:F187"/>
    <mergeCell ref="G187:G188"/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2024-09-09T06:39:23Z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