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МДЖ!$1:$206</definedName>
  </definedNames>
  <calcPr calcId="145621"/>
</workbook>
</file>

<file path=xl/calcChain.xml><?xml version="1.0" encoding="utf-8"?>
<calcChain xmlns="http://schemas.openxmlformats.org/spreadsheetml/2006/main">
  <c r="D20" i="2" l="1"/>
  <c r="H202" i="2"/>
  <c r="G202" i="2"/>
  <c r="F202" i="2"/>
  <c r="E202" i="2"/>
  <c r="D202" i="2"/>
  <c r="C202" i="2"/>
  <c r="H182" i="2"/>
  <c r="G182" i="2"/>
  <c r="F182" i="2"/>
  <c r="E182" i="2"/>
  <c r="D182" i="2"/>
  <c r="C182" i="2"/>
  <c r="H162" i="2"/>
  <c r="G162" i="2"/>
  <c r="F162" i="2"/>
  <c r="E162" i="2"/>
  <c r="D162" i="2"/>
  <c r="C162" i="2"/>
  <c r="H142" i="2"/>
  <c r="G142" i="2"/>
  <c r="F142" i="2"/>
  <c r="E142" i="2"/>
  <c r="D142" i="2"/>
  <c r="C142" i="2"/>
  <c r="H122" i="2"/>
  <c r="G122" i="2"/>
  <c r="F122" i="2"/>
  <c r="E122" i="2"/>
  <c r="D122" i="2"/>
  <c r="C122" i="2"/>
  <c r="H101" i="2"/>
  <c r="G101" i="2"/>
  <c r="F101" i="2"/>
  <c r="E101" i="2"/>
  <c r="D101" i="2"/>
  <c r="C101" i="2"/>
  <c r="C61" i="2"/>
  <c r="D61" i="2"/>
  <c r="E61" i="2"/>
  <c r="F61" i="2"/>
  <c r="G61" i="2"/>
  <c r="H61" i="2"/>
  <c r="H81" i="2"/>
  <c r="G81" i="2"/>
  <c r="F81" i="2"/>
  <c r="E81" i="2"/>
  <c r="D81" i="2"/>
  <c r="C81" i="2"/>
  <c r="H40" i="2"/>
  <c r="G40" i="2"/>
  <c r="F40" i="2"/>
  <c r="E40" i="2"/>
  <c r="D40" i="2"/>
  <c r="C40" i="2"/>
  <c r="H20" i="2"/>
  <c r="G20" i="2"/>
  <c r="F20" i="2"/>
  <c r="E20" i="2"/>
  <c r="C20" i="2"/>
  <c r="C204" i="2" l="1"/>
  <c r="H204" i="2"/>
  <c r="E204" i="2"/>
  <c r="F204" i="2"/>
  <c r="D204" i="2"/>
  <c r="G204" i="2"/>
</calcChain>
</file>

<file path=xl/sharedStrings.xml><?xml version="1.0" encoding="utf-8"?>
<sst xmlns="http://schemas.openxmlformats.org/spreadsheetml/2006/main" count="316" uniqueCount="108">
  <si>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</si>
  <si>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</si>
  <si>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</si>
  <si>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</si>
  <si>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</si>
  <si>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</si>
  <si>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</si>
  <si>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</si>
  <si>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</si>
  <si>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</si>
  <si>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</si>
  <si>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</si>
  <si>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</si>
  <si>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</si>
  <si>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</si>
  <si>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</si>
  <si>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</si>
  <si>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</si>
  <si>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</si>
  <si>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</si>
  <si>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</si>
  <si>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</si>
  <si>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</si>
  <si>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</si>
  <si>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</si>
  <si>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</si>
  <si>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</si>
  <si>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</si>
  <si>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</si>
  <si>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</si>
  <si>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</si>
  <si>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</si>
  <si>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</si>
  <si>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</si>
  <si>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</si>
  <si>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</si>
  <si>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</si>
  <si>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</si>
  <si>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Кефир</t>
  </si>
  <si>
    <t>Вафли</t>
  </si>
  <si>
    <t>Каша пшенная</t>
  </si>
  <si>
    <t>Фрукты - яблоко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</si>
  <si>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</si>
  <si>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</si>
  <si>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</si>
  <si>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</si>
  <si>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</si>
  <si>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</si>
  <si>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</si>
  <si>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Каша рисовая на молоке с маслом</t>
  </si>
  <si>
    <t>Бутерброд с повидлом</t>
  </si>
  <si>
    <t>Фрукты - груша</t>
  </si>
  <si>
    <t>Котлеты рубленые из кур</t>
  </si>
  <si>
    <t>Суп молочный с макаронными изделиями</t>
  </si>
  <si>
    <t>Капуста тушёная</t>
  </si>
  <si>
    <t>Запеканка из творога с морковью и маслом</t>
  </si>
  <si>
    <t>Компот из изюма</t>
  </si>
  <si>
    <t>Каша гречневая молочная</t>
  </si>
  <si>
    <t>Среднее значение за весь  перид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</si>
  <si>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</si>
  <si>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</si>
  <si>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</si>
  <si>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</si>
  <si>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</si>
  <si>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</si>
  <si>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</si>
  <si>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</si>
  <si>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</si>
  <si>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</si>
  <si>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>Напиток из плодов  шиповника</t>
  </si>
  <si>
    <t>ИТОГО                         за весь период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</si>
  <si>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</si>
  <si>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</si>
  <si>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</si>
  <si>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</si>
  <si>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</si>
  <si>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</si>
  <si>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</si>
  <si>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</si>
  <si>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</si>
  <si>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</si>
  <si>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</si>
  <si>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Салат из свёклы с зеленым  горошком</t>
  </si>
  <si>
    <t>Кисель из плодов шиповника (витаминный)</t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</si>
  <si>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</si>
  <si>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</si>
  <si>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</si>
  <si>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</si>
  <si>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</si>
  <si>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</si>
  <si>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</si>
  <si>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</si>
  <si>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</si>
  <si>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</si>
  <si>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</si>
  <si>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</si>
  <si>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</si>
  <si>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 xml:space="preserve">Кисель из сока натурального </t>
  </si>
  <si>
    <t xml:space="preserve">Салат из моркови </t>
  </si>
  <si>
    <t xml:space="preserve">Салат из свежих огурцов </t>
  </si>
  <si>
    <t>Котлеты   рубленые</t>
  </si>
  <si>
    <t>Салат из свежих помидоров</t>
  </si>
  <si>
    <t>Компот из апельсинов</t>
  </si>
  <si>
    <t xml:space="preserve"> </t>
  </si>
  <si>
    <t xml:space="preserve">ИТОГО         </t>
  </si>
  <si>
    <t xml:space="preserve">ИТОГО </t>
  </si>
  <si>
    <t>ИТОГО</t>
  </si>
  <si>
    <t xml:space="preserve">ИТОГО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</si>
</sst>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b/>
      <sz val="11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tabSelected="1" topLeftCell="A19" workbookViewId="0">
      <selection activeCell="A20" sqref="A20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71">
        <v>45789</v>
      </c>
      <c r="B1" s="72"/>
      <c r="C1" s="72"/>
      <c r="D1" s="72"/>
      <c r="E1" s="72"/>
      <c r="F1" s="72"/>
      <c r="G1" s="72"/>
      <c r="H1" s="72"/>
      <c r="I1" s="73"/>
    </row>
    <row r="2" spans="1:28" s="1" customFormat="1" ht="21.75" customHeight="1">
      <c r="A2" s="63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3" t="s">
        <v>4</v>
      </c>
      <c r="H2" s="63" t="s">
        <v>5</v>
      </c>
      <c r="I2" s="63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64"/>
      <c r="B3" s="64"/>
      <c r="C3" s="64"/>
      <c r="D3" s="50" t="s">
        <v>7</v>
      </c>
      <c r="E3" s="50" t="s">
        <v>8</v>
      </c>
      <c r="F3" s="50" t="s">
        <v>9</v>
      </c>
      <c r="G3" s="64"/>
      <c r="H3" s="64"/>
      <c r="I3" s="64"/>
    </row>
    <row r="4" spans="1:28" ht="32.25" customHeight="1">
      <c r="A4" s="10" t="s">
        <v>10</v>
      </c>
      <c r="B4" s="4" t="s">
        <v>11</v>
      </c>
      <c r="C4" s="40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40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40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41" t="s">
        <v>14</v>
      </c>
      <c r="B7" s="4" t="s">
        <v>15</v>
      </c>
      <c r="C7" s="40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72</v>
      </c>
      <c r="C8" s="40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74</v>
      </c>
      <c r="C9" s="40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56" t="s">
        <v>17</v>
      </c>
      <c r="C10" s="39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56" t="s">
        <v>75</v>
      </c>
      <c r="C11" s="39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56" t="s">
        <v>97</v>
      </c>
      <c r="C12" s="39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56" t="s">
        <v>18</v>
      </c>
      <c r="C13" s="40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57" t="s">
        <v>20</v>
      </c>
      <c r="C14" s="40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57" t="s">
        <v>22</v>
      </c>
      <c r="C15" s="40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8" t="s">
        <v>76</v>
      </c>
      <c r="C16" s="39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8" t="s">
        <v>23</v>
      </c>
      <c r="C17" s="39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8" t="s">
        <v>77</v>
      </c>
      <c r="C18" s="39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8" t="s">
        <v>24</v>
      </c>
      <c r="C19" s="39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105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 t="s">
        <v>103</v>
      </c>
    </row>
    <row r="21" spans="1:28" ht="11.25" customHeight="1">
      <c r="A21" s="44"/>
      <c r="B21" s="45"/>
      <c r="C21" s="46"/>
      <c r="D21" s="46"/>
      <c r="E21" s="46"/>
      <c r="F21" s="46"/>
      <c r="G21" s="47"/>
      <c r="H21" s="47"/>
      <c r="I21" s="48"/>
    </row>
    <row r="22" spans="1:28" ht="29.25" customHeight="1">
      <c r="A22" s="71">
        <v>45790</v>
      </c>
      <c r="B22" s="72"/>
      <c r="C22" s="72"/>
      <c r="D22" s="72"/>
      <c r="E22" s="72"/>
      <c r="F22" s="72"/>
      <c r="G22" s="72"/>
      <c r="H22" s="72"/>
      <c r="I22" s="73"/>
    </row>
    <row r="23" spans="1:28" s="1" customFormat="1" ht="21.75" customHeight="1">
      <c r="A23" s="63" t="s">
        <v>0</v>
      </c>
      <c r="B23" s="63" t="s">
        <v>1</v>
      </c>
      <c r="C23" s="63" t="s">
        <v>2</v>
      </c>
      <c r="D23" s="65" t="s">
        <v>3</v>
      </c>
      <c r="E23" s="66"/>
      <c r="F23" s="67"/>
      <c r="G23" s="63" t="s">
        <v>4</v>
      </c>
      <c r="H23" s="63" t="s">
        <v>5</v>
      </c>
      <c r="I23" s="63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64"/>
      <c r="B24" s="64"/>
      <c r="C24" s="64"/>
      <c r="D24" s="50" t="s">
        <v>7</v>
      </c>
      <c r="E24" s="50" t="s">
        <v>8</v>
      </c>
      <c r="F24" s="50" t="s">
        <v>9</v>
      </c>
      <c r="G24" s="64"/>
      <c r="H24" s="64"/>
      <c r="I24" s="64"/>
    </row>
    <row r="25" spans="1:28" ht="26.25" customHeight="1">
      <c r="A25" s="10" t="s">
        <v>10</v>
      </c>
      <c r="B25" s="15" t="s">
        <v>25</v>
      </c>
      <c r="C25" s="39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26</v>
      </c>
      <c r="C26" s="39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27</v>
      </c>
      <c r="C27" s="39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41" t="s">
        <v>14</v>
      </c>
      <c r="B28" s="15" t="s">
        <v>28</v>
      </c>
      <c r="C28" s="39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98</v>
      </c>
      <c r="C29" s="39">
        <v>55</v>
      </c>
      <c r="D29" s="20">
        <v>0.62</v>
      </c>
      <c r="E29" s="20">
        <v>4.8000000000000001E-2</v>
      </c>
      <c r="F29" s="20">
        <v>5.8</v>
      </c>
      <c r="G29" s="21">
        <v>26.15</v>
      </c>
      <c r="H29" s="21">
        <v>2.4</v>
      </c>
      <c r="I29" s="21">
        <v>42</v>
      </c>
    </row>
    <row r="30" spans="1:28" ht="33" customHeight="1">
      <c r="A30" s="10"/>
      <c r="B30" s="42" t="s">
        <v>79</v>
      </c>
      <c r="C30" s="39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94</v>
      </c>
      <c r="C31" s="39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29</v>
      </c>
      <c r="C32" s="39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56</v>
      </c>
      <c r="C33" s="39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40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30</v>
      </c>
      <c r="C35" s="39">
        <v>180</v>
      </c>
      <c r="D35" s="20">
        <v>4.8600000000000003</v>
      </c>
      <c r="E35" s="20">
        <v>4.5</v>
      </c>
      <c r="F35" s="20">
        <v>19.440000000000001</v>
      </c>
      <c r="G35" s="21">
        <v>142.19999999999999</v>
      </c>
      <c r="H35" s="21">
        <v>0</v>
      </c>
      <c r="I35" s="21">
        <v>401</v>
      </c>
    </row>
    <row r="36" spans="1:28" ht="30" customHeight="1">
      <c r="A36" s="10"/>
      <c r="B36" s="15" t="s">
        <v>62</v>
      </c>
      <c r="C36" s="39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42" t="s">
        <v>63</v>
      </c>
      <c r="C37" s="39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9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31</v>
      </c>
      <c r="C39" s="39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105</v>
      </c>
      <c r="B40" s="5"/>
      <c r="C40" s="8">
        <f t="shared" ref="C40:H40" si="1">SUM(C25:C39)</f>
        <v>1807</v>
      </c>
      <c r="D40" s="8">
        <f t="shared" si="1"/>
        <v>70.772999999999996</v>
      </c>
      <c r="E40" s="8">
        <f t="shared" si="1"/>
        <v>53.68</v>
      </c>
      <c r="F40" s="8">
        <f t="shared" si="1"/>
        <v>229.85</v>
      </c>
      <c r="G40" s="9">
        <f t="shared" si="1"/>
        <v>1662.49</v>
      </c>
      <c r="H40" s="9">
        <f t="shared" si="1"/>
        <v>41.610000000000007</v>
      </c>
      <c r="I40" s="9"/>
    </row>
    <row r="41" spans="1:28" ht="11.25" customHeight="1">
      <c r="A41" s="44"/>
      <c r="B41" s="49"/>
      <c r="C41" s="46"/>
      <c r="D41" s="46"/>
      <c r="E41" s="46"/>
      <c r="F41" s="46"/>
      <c r="G41" s="47"/>
      <c r="H41" s="47"/>
      <c r="I41" s="48"/>
    </row>
    <row r="42" spans="1:28" ht="29.25" customHeight="1">
      <c r="A42" s="68">
        <v>45791</v>
      </c>
      <c r="B42" s="69"/>
      <c r="C42" s="69"/>
      <c r="D42" s="69"/>
      <c r="E42" s="69"/>
      <c r="F42" s="69"/>
      <c r="G42" s="69"/>
      <c r="H42" s="69"/>
      <c r="I42" s="70"/>
    </row>
    <row r="43" spans="1:28" s="1" customFormat="1" ht="21.75" customHeight="1">
      <c r="A43" s="63" t="s">
        <v>0</v>
      </c>
      <c r="B43" s="63" t="s">
        <v>1</v>
      </c>
      <c r="C43" s="63" t="s">
        <v>2</v>
      </c>
      <c r="D43" s="65" t="s">
        <v>3</v>
      </c>
      <c r="E43" s="66"/>
      <c r="F43" s="67"/>
      <c r="G43" s="63" t="s">
        <v>4</v>
      </c>
      <c r="H43" s="63" t="s">
        <v>5</v>
      </c>
      <c r="I43" s="63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64"/>
      <c r="B44" s="64"/>
      <c r="C44" s="64"/>
      <c r="D44" s="50" t="s">
        <v>7</v>
      </c>
      <c r="E44" s="50" t="s">
        <v>8</v>
      </c>
      <c r="F44" s="50" t="s">
        <v>9</v>
      </c>
      <c r="G44" s="64"/>
      <c r="H44" s="64"/>
      <c r="I44" s="64"/>
    </row>
    <row r="45" spans="1:28" ht="30.75" customHeight="1">
      <c r="A45" s="10" t="s">
        <v>10</v>
      </c>
      <c r="B45" s="31" t="s">
        <v>32</v>
      </c>
      <c r="C45" s="39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33</v>
      </c>
      <c r="C46" s="39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50</v>
      </c>
      <c r="C47" s="39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41" t="s">
        <v>14</v>
      </c>
      <c r="B48" s="14" t="s">
        <v>34</v>
      </c>
      <c r="C48" s="39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99</v>
      </c>
      <c r="C49" s="39">
        <v>50</v>
      </c>
      <c r="D49" s="18">
        <v>0.38</v>
      </c>
      <c r="E49" s="18">
        <v>3.04</v>
      </c>
      <c r="F49" s="18">
        <v>1.18</v>
      </c>
      <c r="G49" s="19">
        <v>33.65</v>
      </c>
      <c r="H49" s="19">
        <v>4.75</v>
      </c>
      <c r="I49" s="19">
        <v>13</v>
      </c>
    </row>
    <row r="50" spans="1:28" ht="25.5" customHeight="1">
      <c r="A50" s="10"/>
      <c r="B50" s="31" t="s">
        <v>80</v>
      </c>
      <c r="C50" s="39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35</v>
      </c>
      <c r="C51" s="39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36</v>
      </c>
      <c r="C52" s="39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37</v>
      </c>
      <c r="C53" s="39">
        <v>180</v>
      </c>
      <c r="D53" s="20">
        <v>0.31</v>
      </c>
      <c r="E53" s="20">
        <v>0.01</v>
      </c>
      <c r="F53" s="20">
        <v>19.559999999999999</v>
      </c>
      <c r="G53" s="21">
        <v>79.400000000000006</v>
      </c>
      <c r="H53" s="21">
        <v>0.28000000000000003</v>
      </c>
      <c r="I53" s="21">
        <v>394</v>
      </c>
    </row>
    <row r="54" spans="1:28" ht="21.75" customHeight="1">
      <c r="A54" s="10"/>
      <c r="B54" s="14" t="s">
        <v>44</v>
      </c>
      <c r="C54" s="39">
        <v>180</v>
      </c>
      <c r="D54" s="20">
        <v>0.31</v>
      </c>
      <c r="E54" s="20">
        <v>0.01</v>
      </c>
      <c r="F54" s="20">
        <v>19.559999999999999</v>
      </c>
      <c r="G54" s="21">
        <v>79.400000000000006</v>
      </c>
      <c r="H54" s="21">
        <v>0.28000000000000003</v>
      </c>
      <c r="I54" s="21">
        <v>394</v>
      </c>
    </row>
    <row r="55" spans="1:28" ht="21.75" customHeight="1">
      <c r="A55" s="10"/>
      <c r="B55" s="12" t="s">
        <v>18</v>
      </c>
      <c r="C55" s="40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38</v>
      </c>
      <c r="C56" s="39">
        <v>180</v>
      </c>
      <c r="D56" s="18">
        <v>5.22</v>
      </c>
      <c r="E56" s="18">
        <v>4.5</v>
      </c>
      <c r="F56" s="18">
        <v>7.2</v>
      </c>
      <c r="G56" s="19">
        <v>90</v>
      </c>
      <c r="H56" s="19">
        <v>1.26</v>
      </c>
      <c r="I56" s="19">
        <v>420</v>
      </c>
    </row>
    <row r="57" spans="1:28" ht="21.75" customHeight="1">
      <c r="A57" s="10"/>
      <c r="B57" s="14" t="s">
        <v>39</v>
      </c>
      <c r="C57" s="39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81</v>
      </c>
      <c r="C58" s="39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9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10"/>
      <c r="B60" s="15" t="s">
        <v>24</v>
      </c>
      <c r="C60" s="39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107</v>
      </c>
      <c r="B61" s="5"/>
      <c r="C61" s="8">
        <f t="shared" ref="C61:H61" si="2">SUM(C45:C60)</f>
        <v>1917</v>
      </c>
      <c r="D61" s="8">
        <f t="shared" si="2"/>
        <v>38.79999999999999</v>
      </c>
      <c r="E61" s="8">
        <f t="shared" si="2"/>
        <v>43.850000000000009</v>
      </c>
      <c r="F61" s="8">
        <f t="shared" si="2"/>
        <v>234.41</v>
      </c>
      <c r="G61" s="9">
        <f t="shared" si="2"/>
        <v>1496.8</v>
      </c>
      <c r="H61" s="9">
        <f t="shared" si="2"/>
        <v>46.81600000000001</v>
      </c>
      <c r="I61" s="9"/>
    </row>
    <row r="62" spans="1:28" ht="7.5" customHeight="1">
      <c r="A62" s="44"/>
      <c r="B62" s="49"/>
      <c r="C62" s="46"/>
      <c r="D62" s="46"/>
      <c r="E62" s="46"/>
      <c r="F62" s="46"/>
      <c r="G62" s="47"/>
      <c r="H62" s="47"/>
      <c r="I62" s="48"/>
    </row>
    <row r="63" spans="1:28" ht="30.75" customHeight="1">
      <c r="A63" s="68">
        <v>45792</v>
      </c>
      <c r="B63" s="69"/>
      <c r="C63" s="69"/>
      <c r="D63" s="69"/>
      <c r="E63" s="69"/>
      <c r="F63" s="69"/>
      <c r="G63" s="69"/>
      <c r="H63" s="69"/>
      <c r="I63" s="70"/>
    </row>
    <row r="64" spans="1:28" s="1" customFormat="1" ht="29.25" customHeight="1">
      <c r="A64" s="63" t="s">
        <v>0</v>
      </c>
      <c r="B64" s="63" t="s">
        <v>1</v>
      </c>
      <c r="C64" s="63" t="s">
        <v>2</v>
      </c>
      <c r="D64" s="65" t="s">
        <v>3</v>
      </c>
      <c r="E64" s="66"/>
      <c r="F64" s="67"/>
      <c r="G64" s="63" t="s">
        <v>4</v>
      </c>
      <c r="H64" s="63" t="s">
        <v>5</v>
      </c>
      <c r="I64" s="63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64"/>
      <c r="B65" s="64"/>
      <c r="C65" s="64"/>
      <c r="D65" s="50" t="s">
        <v>7</v>
      </c>
      <c r="E65" s="50" t="s">
        <v>8</v>
      </c>
      <c r="F65" s="50" t="s">
        <v>9</v>
      </c>
      <c r="G65" s="64"/>
      <c r="H65" s="64"/>
      <c r="I65" s="64"/>
    </row>
    <row r="66" spans="1:9" ht="21.75" customHeight="1">
      <c r="A66" s="10" t="s">
        <v>10</v>
      </c>
      <c r="B66" s="14" t="s">
        <v>40</v>
      </c>
      <c r="C66" s="39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40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40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41" t="s">
        <v>14</v>
      </c>
      <c r="B69" s="14" t="s">
        <v>41</v>
      </c>
      <c r="C69" s="39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82</v>
      </c>
      <c r="C70" s="39">
        <v>50</v>
      </c>
      <c r="D70" s="18">
        <v>0.83</v>
      </c>
      <c r="E70" s="18">
        <v>2.08</v>
      </c>
      <c r="F70" s="18">
        <v>4.0999999999999996</v>
      </c>
      <c r="G70" s="19">
        <v>38.549999999999997</v>
      </c>
      <c r="H70" s="19">
        <v>4.9000000000000004</v>
      </c>
      <c r="I70" s="19">
        <v>35</v>
      </c>
    </row>
    <row r="71" spans="1:9" ht="41.25" customHeight="1">
      <c r="A71" s="10"/>
      <c r="B71" s="31" t="s">
        <v>59</v>
      </c>
      <c r="C71" s="39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41"/>
      <c r="B72" s="14" t="s">
        <v>100</v>
      </c>
      <c r="C72" s="39">
        <v>75</v>
      </c>
      <c r="D72" s="18">
        <v>11.25</v>
      </c>
      <c r="E72" s="18">
        <v>8.25</v>
      </c>
      <c r="F72" s="18">
        <v>10.99</v>
      </c>
      <c r="G72" s="19">
        <v>163.5</v>
      </c>
      <c r="H72" s="19">
        <v>9.9</v>
      </c>
      <c r="I72" s="19">
        <v>299</v>
      </c>
    </row>
    <row r="73" spans="1:9" ht="27" customHeight="1">
      <c r="A73" s="10"/>
      <c r="B73" s="14" t="s">
        <v>54</v>
      </c>
      <c r="C73" s="39">
        <v>130</v>
      </c>
      <c r="D73" s="18">
        <v>2.7</v>
      </c>
      <c r="E73" s="18">
        <v>4.8</v>
      </c>
      <c r="F73" s="18">
        <v>12.3</v>
      </c>
      <c r="G73" s="19">
        <v>103.2</v>
      </c>
      <c r="H73" s="19">
        <v>21.5</v>
      </c>
      <c r="I73" s="19">
        <v>354</v>
      </c>
    </row>
    <row r="74" spans="1:9" ht="31.5" customHeight="1">
      <c r="A74" s="10"/>
      <c r="B74" s="31" t="s">
        <v>83</v>
      </c>
      <c r="C74" s="39">
        <v>180</v>
      </c>
      <c r="D74" s="18">
        <v>0.21</v>
      </c>
      <c r="E74" s="18">
        <v>0.1</v>
      </c>
      <c r="F74" s="18">
        <v>24.79</v>
      </c>
      <c r="G74" s="19">
        <v>100.9</v>
      </c>
      <c r="H74" s="19">
        <v>43.96</v>
      </c>
      <c r="I74" s="19">
        <v>399</v>
      </c>
    </row>
    <row r="75" spans="1:9" ht="21.75" customHeight="1">
      <c r="A75" s="10"/>
      <c r="B75" s="12" t="s">
        <v>18</v>
      </c>
      <c r="C75" s="40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17" t="s">
        <v>20</v>
      </c>
      <c r="C76" s="40">
        <v>180</v>
      </c>
      <c r="D76" s="22">
        <v>4.8600000000000003</v>
      </c>
      <c r="E76" s="22">
        <v>4.5</v>
      </c>
      <c r="F76" s="22">
        <v>19.440000000000001</v>
      </c>
      <c r="G76" s="23">
        <v>142.19999999999999</v>
      </c>
      <c r="H76" s="23">
        <v>0</v>
      </c>
      <c r="I76" s="23">
        <v>401</v>
      </c>
    </row>
    <row r="77" spans="1:9" ht="21.75" customHeight="1">
      <c r="A77" s="10"/>
      <c r="B77" s="17" t="s">
        <v>22</v>
      </c>
      <c r="C77" s="40">
        <v>20</v>
      </c>
      <c r="D77" s="22">
        <v>1.46</v>
      </c>
      <c r="E77" s="22">
        <v>3.86</v>
      </c>
      <c r="F77" s="22">
        <v>13</v>
      </c>
      <c r="G77" s="23">
        <v>93</v>
      </c>
      <c r="H77" s="23">
        <v>0</v>
      </c>
      <c r="I77" s="23"/>
    </row>
    <row r="78" spans="1:9" ht="26.25" customHeight="1">
      <c r="A78" s="10" t="s">
        <v>21</v>
      </c>
      <c r="B78" s="14" t="s">
        <v>60</v>
      </c>
      <c r="C78" s="39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9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9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105</v>
      </c>
      <c r="B81" s="5"/>
      <c r="C81" s="8">
        <f t="shared" ref="C81:H81" si="3">SUM(C66:C80)</f>
        <v>1817</v>
      </c>
      <c r="D81" s="8">
        <f t="shared" si="3"/>
        <v>52.97</v>
      </c>
      <c r="E81" s="8">
        <f t="shared" si="3"/>
        <v>67.37</v>
      </c>
      <c r="F81" s="8">
        <f t="shared" si="3"/>
        <v>196.63</v>
      </c>
      <c r="G81" s="9">
        <f t="shared" si="3"/>
        <v>1598.6000000000001</v>
      </c>
      <c r="H81" s="9">
        <f t="shared" si="3"/>
        <v>96.48599999999999</v>
      </c>
      <c r="I81" s="9"/>
    </row>
    <row r="82" spans="1:28" ht="9.75" customHeight="1">
      <c r="A82" s="44"/>
      <c r="B82" s="49"/>
      <c r="C82" s="46"/>
      <c r="D82" s="46"/>
      <c r="E82" s="46"/>
      <c r="F82" s="46"/>
      <c r="G82" s="47"/>
      <c r="H82" s="47"/>
      <c r="I82" s="48"/>
    </row>
    <row r="83" spans="1:28" ht="26.25" customHeight="1">
      <c r="A83" s="68">
        <v>45793</v>
      </c>
      <c r="B83" s="69"/>
      <c r="C83" s="69"/>
      <c r="D83" s="69"/>
      <c r="E83" s="69"/>
      <c r="F83" s="69"/>
      <c r="G83" s="69"/>
      <c r="H83" s="69"/>
      <c r="I83" s="70"/>
    </row>
    <row r="84" spans="1:28" s="1" customFormat="1" ht="21.75" customHeight="1">
      <c r="A84" s="63" t="s">
        <v>0</v>
      </c>
      <c r="B84" s="63" t="s">
        <v>1</v>
      </c>
      <c r="C84" s="63" t="s">
        <v>2</v>
      </c>
      <c r="D84" s="65" t="s">
        <v>3</v>
      </c>
      <c r="E84" s="66"/>
      <c r="F84" s="67"/>
      <c r="G84" s="63" t="s">
        <v>4</v>
      </c>
      <c r="H84" s="63" t="s">
        <v>5</v>
      </c>
      <c r="I84" s="63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64"/>
      <c r="B85" s="64"/>
      <c r="C85" s="64"/>
      <c r="D85" s="50" t="s">
        <v>7</v>
      </c>
      <c r="E85" s="50" t="s">
        <v>8</v>
      </c>
      <c r="F85" s="50" t="s">
        <v>9</v>
      </c>
      <c r="G85" s="64"/>
      <c r="H85" s="64"/>
      <c r="I85" s="64"/>
    </row>
    <row r="86" spans="1:28" ht="27" customHeight="1">
      <c r="A86" s="10" t="s">
        <v>10</v>
      </c>
      <c r="B86" s="31" t="s">
        <v>42</v>
      </c>
      <c r="C86" s="39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42" t="s">
        <v>26</v>
      </c>
      <c r="C87" s="39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42" t="s">
        <v>27</v>
      </c>
      <c r="C88" s="39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41" t="s">
        <v>14</v>
      </c>
      <c r="B89" s="31" t="s">
        <v>15</v>
      </c>
      <c r="C89" s="39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26.25" customHeight="1">
      <c r="A90" s="10" t="s">
        <v>16</v>
      </c>
      <c r="B90" s="14" t="s">
        <v>101</v>
      </c>
      <c r="C90" s="39">
        <v>50</v>
      </c>
      <c r="D90" s="18">
        <v>0.56000000000000005</v>
      </c>
      <c r="E90" s="18">
        <v>3.09</v>
      </c>
      <c r="F90" s="18">
        <v>2.36</v>
      </c>
      <c r="G90" s="19">
        <v>39.549999999999997</v>
      </c>
      <c r="H90" s="19">
        <v>10.210000000000001</v>
      </c>
      <c r="I90" s="19">
        <v>14</v>
      </c>
    </row>
    <row r="91" spans="1:28" ht="33.75" customHeight="1">
      <c r="A91" s="10"/>
      <c r="B91" s="31" t="s">
        <v>84</v>
      </c>
      <c r="C91" s="39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41"/>
      <c r="B92" s="31" t="s">
        <v>64</v>
      </c>
      <c r="C92" s="39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43</v>
      </c>
      <c r="C93" s="39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56</v>
      </c>
      <c r="C94" s="39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40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42" t="s">
        <v>30</v>
      </c>
      <c r="C96" s="39">
        <v>180</v>
      </c>
      <c r="D96" s="20">
        <v>4.8600000000000003</v>
      </c>
      <c r="E96" s="20">
        <v>4.5</v>
      </c>
      <c r="F96" s="20">
        <v>19.440000000000001</v>
      </c>
      <c r="G96" s="21">
        <v>142.19999999999999</v>
      </c>
      <c r="H96" s="21">
        <v>0</v>
      </c>
      <c r="I96" s="21">
        <v>401</v>
      </c>
    </row>
    <row r="97" spans="1:28" ht="27.75" customHeight="1">
      <c r="A97" s="10"/>
      <c r="B97" s="31" t="s">
        <v>65</v>
      </c>
      <c r="C97" s="39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66</v>
      </c>
      <c r="C98" s="39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42" t="s">
        <v>23</v>
      </c>
      <c r="C99" s="39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42" t="s">
        <v>31</v>
      </c>
      <c r="C100" s="39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104</v>
      </c>
      <c r="B101" s="5"/>
      <c r="C101" s="8">
        <f>SUM(C86:C99)</f>
        <v>1790</v>
      </c>
      <c r="D101" s="8">
        <f>SUM(D86:D100)</f>
        <v>72.403000000000006</v>
      </c>
      <c r="E101" s="8">
        <f>SUM(E86:E100)</f>
        <v>114.91200000000002</v>
      </c>
      <c r="F101" s="8">
        <f>SUM(F86:F100)</f>
        <v>265.32</v>
      </c>
      <c r="G101" s="9">
        <f>SUM(G86:G100)</f>
        <v>1919.4699999999998</v>
      </c>
      <c r="H101" s="9">
        <f>SUM(H86:H100)</f>
        <v>50.86</v>
      </c>
      <c r="I101" s="9"/>
    </row>
    <row r="102" spans="1:28" ht="7.5" customHeight="1">
      <c r="A102" s="44"/>
      <c r="B102" s="49"/>
      <c r="C102" s="46"/>
      <c r="D102" s="46"/>
      <c r="E102" s="46"/>
      <c r="F102" s="46"/>
      <c r="G102" s="47"/>
      <c r="H102" s="47"/>
      <c r="I102" s="48"/>
    </row>
    <row r="103" spans="1:28" ht="30" customHeight="1">
      <c r="A103" s="68">
        <v>45796</v>
      </c>
      <c r="B103" s="69"/>
      <c r="C103" s="69"/>
      <c r="D103" s="69"/>
      <c r="E103" s="69"/>
      <c r="F103" s="69"/>
      <c r="G103" s="69"/>
      <c r="H103" s="69"/>
      <c r="I103" s="70"/>
    </row>
    <row r="104" spans="1:28" s="1" customFormat="1" ht="29.25" customHeight="1">
      <c r="A104" s="63" t="s">
        <v>0</v>
      </c>
      <c r="B104" s="63" t="s">
        <v>1</v>
      </c>
      <c r="C104" s="63" t="s">
        <v>2</v>
      </c>
      <c r="D104" s="65" t="s">
        <v>3</v>
      </c>
      <c r="E104" s="66"/>
      <c r="F104" s="67"/>
      <c r="G104" s="63" t="s">
        <v>4</v>
      </c>
      <c r="H104" s="63" t="s">
        <v>5</v>
      </c>
      <c r="I104" s="63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64"/>
      <c r="B105" s="64"/>
      <c r="C105" s="64"/>
      <c r="D105" s="50" t="s">
        <v>7</v>
      </c>
      <c r="E105" s="50" t="s">
        <v>8</v>
      </c>
      <c r="F105" s="50" t="s">
        <v>9</v>
      </c>
      <c r="G105" s="64"/>
      <c r="H105" s="64"/>
      <c r="I105" s="64"/>
    </row>
    <row r="106" spans="1:28" ht="21.75" customHeight="1">
      <c r="A106" s="10" t="s">
        <v>10</v>
      </c>
      <c r="B106" s="14" t="s">
        <v>85</v>
      </c>
      <c r="C106" s="39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40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40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45</v>
      </c>
      <c r="C109" s="39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42" t="s">
        <v>71</v>
      </c>
      <c r="C110" s="39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86</v>
      </c>
      <c r="C111" s="39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46</v>
      </c>
      <c r="C112" s="39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92</v>
      </c>
      <c r="C113" s="39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5" t="s">
        <v>44</v>
      </c>
      <c r="C114" s="39">
        <v>180</v>
      </c>
      <c r="D114" s="20">
        <v>0.28000000000000003</v>
      </c>
      <c r="E114" s="20">
        <v>8.9999999999999993E-3</v>
      </c>
      <c r="F114" s="20">
        <v>17.600000000000001</v>
      </c>
      <c r="G114" s="21">
        <v>71.459999999999994</v>
      </c>
      <c r="H114" s="21">
        <v>0.25</v>
      </c>
      <c r="I114" s="21">
        <v>394</v>
      </c>
    </row>
    <row r="115" spans="1:28" ht="21.75" customHeight="1">
      <c r="A115" s="10"/>
      <c r="B115" s="15" t="s">
        <v>47</v>
      </c>
      <c r="C115" s="40">
        <v>45</v>
      </c>
      <c r="D115" s="22">
        <v>3.3</v>
      </c>
      <c r="E115" s="22">
        <v>0.6</v>
      </c>
      <c r="F115" s="22">
        <v>16.7</v>
      </c>
      <c r="G115" s="23">
        <v>87</v>
      </c>
      <c r="H115" s="23">
        <v>0</v>
      </c>
      <c r="I115" s="23"/>
    </row>
    <row r="116" spans="1:28" ht="21.75" customHeight="1">
      <c r="A116" s="10" t="s">
        <v>19</v>
      </c>
      <c r="B116" s="17" t="s">
        <v>20</v>
      </c>
      <c r="C116" s="40">
        <v>180</v>
      </c>
      <c r="D116" s="22">
        <v>4.8600000000000003</v>
      </c>
      <c r="E116" s="22">
        <v>4.5</v>
      </c>
      <c r="F116" s="22">
        <v>19.440000000000001</v>
      </c>
      <c r="G116" s="23">
        <v>142.19999999999999</v>
      </c>
      <c r="H116" s="23">
        <v>0</v>
      </c>
      <c r="I116" s="23">
        <v>401</v>
      </c>
    </row>
    <row r="117" spans="1:28" ht="21.75" customHeight="1">
      <c r="A117" s="10"/>
      <c r="B117" s="14" t="s">
        <v>48</v>
      </c>
      <c r="C117" s="40">
        <v>20</v>
      </c>
      <c r="D117" s="22">
        <v>1.46</v>
      </c>
      <c r="E117" s="22">
        <v>3.86</v>
      </c>
      <c r="F117" s="22">
        <v>13</v>
      </c>
      <c r="G117" s="23">
        <v>93</v>
      </c>
      <c r="H117" s="23">
        <v>0</v>
      </c>
      <c r="I117" s="23"/>
    </row>
    <row r="118" spans="1:28" ht="21.75" customHeight="1">
      <c r="A118" s="41" t="s">
        <v>21</v>
      </c>
      <c r="B118" s="15" t="s">
        <v>29</v>
      </c>
      <c r="C118" s="39">
        <v>130</v>
      </c>
      <c r="D118" s="20">
        <v>1.65</v>
      </c>
      <c r="E118" s="20">
        <v>4.1500000000000004</v>
      </c>
      <c r="F118" s="20">
        <v>17.7</v>
      </c>
      <c r="G118" s="21">
        <v>88.8</v>
      </c>
      <c r="H118" s="21">
        <v>15.7</v>
      </c>
      <c r="I118" s="21">
        <v>339</v>
      </c>
    </row>
    <row r="119" spans="1:28" ht="26.25" customHeight="1">
      <c r="A119" s="10"/>
      <c r="B119" s="14" t="s">
        <v>87</v>
      </c>
      <c r="C119" s="39">
        <v>70</v>
      </c>
      <c r="D119" s="18">
        <v>7.07</v>
      </c>
      <c r="E119" s="18">
        <v>2.04</v>
      </c>
      <c r="F119" s="18">
        <v>7.55</v>
      </c>
      <c r="G119" s="19">
        <v>77</v>
      </c>
      <c r="H119" s="19">
        <v>0.19</v>
      </c>
      <c r="I119" s="19">
        <v>277</v>
      </c>
    </row>
    <row r="120" spans="1:28" ht="21.75" customHeight="1">
      <c r="A120" s="10"/>
      <c r="B120" s="15" t="s">
        <v>24</v>
      </c>
      <c r="C120" s="39">
        <v>180</v>
      </c>
      <c r="D120" s="20">
        <v>0.05</v>
      </c>
      <c r="E120" s="20">
        <v>0.01</v>
      </c>
      <c r="F120" s="20">
        <v>8.8000000000000007</v>
      </c>
      <c r="G120" s="21">
        <v>35.200000000000003</v>
      </c>
      <c r="H120" s="21">
        <v>2.5999999999999999E-2</v>
      </c>
      <c r="I120" s="21">
        <v>411</v>
      </c>
    </row>
    <row r="121" spans="1:28" ht="27.75" customHeight="1">
      <c r="A121" s="10"/>
      <c r="B121" s="15" t="s">
        <v>23</v>
      </c>
      <c r="C121" s="39">
        <v>30</v>
      </c>
      <c r="D121" s="20">
        <v>2.37</v>
      </c>
      <c r="E121" s="20">
        <v>0.3</v>
      </c>
      <c r="F121" s="20">
        <v>14.49</v>
      </c>
      <c r="G121" s="23">
        <v>71</v>
      </c>
      <c r="H121" s="23">
        <v>0</v>
      </c>
      <c r="I121" s="23"/>
    </row>
    <row r="122" spans="1:28" ht="51.75" customHeight="1">
      <c r="A122" s="24" t="s">
        <v>105</v>
      </c>
      <c r="B122" s="25"/>
      <c r="C122" s="8">
        <f t="shared" ref="C122:H122" si="4">SUM(C106:C121)</f>
        <v>1800</v>
      </c>
      <c r="D122" s="8">
        <f t="shared" si="4"/>
        <v>51.509999999999991</v>
      </c>
      <c r="E122" s="8">
        <f t="shared" si="4"/>
        <v>46.508999999999993</v>
      </c>
      <c r="F122" s="8">
        <f t="shared" si="4"/>
        <v>234.41</v>
      </c>
      <c r="G122" s="9">
        <f t="shared" si="4"/>
        <v>1536.5900000000001</v>
      </c>
      <c r="H122" s="9">
        <f t="shared" si="4"/>
        <v>75.535999999999987</v>
      </c>
      <c r="I122" s="9"/>
    </row>
    <row r="123" spans="1:28" ht="20.25" customHeight="1">
      <c r="A123" s="51"/>
      <c r="B123" s="52"/>
      <c r="C123" s="46"/>
      <c r="D123" s="46"/>
      <c r="E123" s="46"/>
      <c r="F123" s="46"/>
      <c r="G123" s="47"/>
      <c r="H123" s="47"/>
      <c r="I123" s="47"/>
    </row>
    <row r="124" spans="1:28" ht="26.25" customHeight="1">
      <c r="A124" s="62">
        <v>45797</v>
      </c>
      <c r="B124" s="59"/>
      <c r="C124" s="60"/>
      <c r="D124" s="60"/>
      <c r="E124" s="60"/>
      <c r="F124" s="60"/>
      <c r="G124" s="61"/>
      <c r="H124" s="61"/>
      <c r="I124" s="61"/>
    </row>
    <row r="125" spans="1:28" s="1" customFormat="1" ht="26.25" customHeight="1">
      <c r="A125" s="63" t="s">
        <v>0</v>
      </c>
      <c r="B125" s="63" t="s">
        <v>1</v>
      </c>
      <c r="C125" s="63" t="s">
        <v>2</v>
      </c>
      <c r="D125" s="65" t="s">
        <v>3</v>
      </c>
      <c r="E125" s="66"/>
      <c r="F125" s="67"/>
      <c r="G125" s="63" t="s">
        <v>4</v>
      </c>
      <c r="H125" s="63" t="s">
        <v>5</v>
      </c>
      <c r="I125" s="63" t="s">
        <v>6</v>
      </c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</row>
    <row r="126" spans="1:28" ht="21.75" customHeight="1">
      <c r="A126" s="64"/>
      <c r="B126" s="64"/>
      <c r="C126" s="64"/>
      <c r="D126" s="50" t="s">
        <v>7</v>
      </c>
      <c r="E126" s="50" t="s">
        <v>8</v>
      </c>
      <c r="F126" s="50" t="s">
        <v>9</v>
      </c>
      <c r="G126" s="64"/>
      <c r="H126" s="64"/>
      <c r="I126" s="64"/>
    </row>
    <row r="127" spans="1:28" ht="35.25" customHeight="1">
      <c r="A127" s="10" t="s">
        <v>10</v>
      </c>
      <c r="B127" s="4" t="s">
        <v>11</v>
      </c>
      <c r="C127" s="40">
        <v>180</v>
      </c>
      <c r="D127" s="22">
        <v>3.37</v>
      </c>
      <c r="E127" s="22">
        <v>1.7</v>
      </c>
      <c r="F127" s="22">
        <v>21.51</v>
      </c>
      <c r="G127" s="23">
        <v>115.2</v>
      </c>
      <c r="H127" s="23">
        <v>1.28</v>
      </c>
      <c r="I127" s="23">
        <v>199</v>
      </c>
    </row>
    <row r="128" spans="1:28" ht="21.75" customHeight="1">
      <c r="A128" s="10"/>
      <c r="B128" s="15" t="s">
        <v>26</v>
      </c>
      <c r="C128" s="39">
        <v>180</v>
      </c>
      <c r="D128" s="20">
        <v>4.03</v>
      </c>
      <c r="E128" s="20">
        <v>3.5</v>
      </c>
      <c r="F128" s="20">
        <v>17.399999999999999</v>
      </c>
      <c r="G128" s="21">
        <v>117.7</v>
      </c>
      <c r="H128" s="21">
        <v>1.57</v>
      </c>
      <c r="I128" s="21">
        <v>416</v>
      </c>
    </row>
    <row r="129" spans="1:28" ht="24.75" customHeight="1">
      <c r="A129" s="10"/>
      <c r="B129" s="15" t="s">
        <v>27</v>
      </c>
      <c r="C129" s="39">
        <v>45</v>
      </c>
      <c r="D129" s="20">
        <v>5.76</v>
      </c>
      <c r="E129" s="20">
        <v>5.25</v>
      </c>
      <c r="F129" s="20">
        <v>14.94</v>
      </c>
      <c r="G129" s="21">
        <v>133</v>
      </c>
      <c r="H129" s="21">
        <v>0.24</v>
      </c>
      <c r="I129" s="21">
        <v>3</v>
      </c>
    </row>
    <row r="130" spans="1:28" ht="37.5" customHeight="1">
      <c r="A130" s="41" t="s">
        <v>14</v>
      </c>
      <c r="B130" s="14" t="s">
        <v>41</v>
      </c>
      <c r="C130" s="39">
        <v>150</v>
      </c>
      <c r="D130" s="18">
        <v>0.4</v>
      </c>
      <c r="E130" s="18">
        <v>0.4</v>
      </c>
      <c r="F130" s="18">
        <v>9.8000000000000007</v>
      </c>
      <c r="G130" s="19">
        <v>44</v>
      </c>
      <c r="H130" s="19">
        <v>10</v>
      </c>
      <c r="I130" s="19">
        <v>386</v>
      </c>
    </row>
    <row r="131" spans="1:28" ht="28.5" customHeight="1">
      <c r="A131" s="10" t="s">
        <v>16</v>
      </c>
      <c r="B131" s="14" t="s">
        <v>72</v>
      </c>
      <c r="C131" s="39">
        <v>50</v>
      </c>
      <c r="D131" s="18">
        <v>0.7</v>
      </c>
      <c r="E131" s="18">
        <v>2.5299999999999998</v>
      </c>
      <c r="F131" s="18">
        <v>4.5</v>
      </c>
      <c r="G131" s="19">
        <v>43.7</v>
      </c>
      <c r="H131" s="19">
        <v>16.22</v>
      </c>
      <c r="I131" s="19">
        <v>21</v>
      </c>
    </row>
    <row r="132" spans="1:28" ht="30" customHeight="1">
      <c r="A132" s="10"/>
      <c r="B132" s="42" t="s">
        <v>88</v>
      </c>
      <c r="C132" s="39">
        <v>180</v>
      </c>
      <c r="D132" s="20">
        <v>1.458</v>
      </c>
      <c r="E132" s="20">
        <v>3.6</v>
      </c>
      <c r="F132" s="20">
        <v>10.15</v>
      </c>
      <c r="G132" s="21">
        <v>79.02</v>
      </c>
      <c r="H132" s="21">
        <v>6.3</v>
      </c>
      <c r="I132" s="21">
        <v>64</v>
      </c>
    </row>
    <row r="133" spans="1:28" ht="24.75" customHeight="1">
      <c r="A133" s="10"/>
      <c r="B133" s="14" t="s">
        <v>17</v>
      </c>
      <c r="C133" s="39">
        <v>85</v>
      </c>
      <c r="D133" s="18">
        <v>10.7</v>
      </c>
      <c r="E133" s="18">
        <v>8.48</v>
      </c>
      <c r="F133" s="18">
        <v>2.72</v>
      </c>
      <c r="G133" s="19">
        <v>130</v>
      </c>
      <c r="H133" s="19">
        <v>0.56999999999999995</v>
      </c>
      <c r="I133" s="19">
        <v>293</v>
      </c>
    </row>
    <row r="134" spans="1:28" ht="27" customHeight="1">
      <c r="A134" s="10"/>
      <c r="B134" s="14" t="s">
        <v>37</v>
      </c>
      <c r="C134" s="39">
        <v>140</v>
      </c>
      <c r="D134" s="18">
        <v>3.4</v>
      </c>
      <c r="E134" s="18">
        <v>5</v>
      </c>
      <c r="F134" s="18">
        <v>34.200000000000003</v>
      </c>
      <c r="G134" s="19">
        <v>195.72</v>
      </c>
      <c r="H134" s="19">
        <v>20.68</v>
      </c>
      <c r="I134" s="19">
        <v>332</v>
      </c>
    </row>
    <row r="135" spans="1:28" ht="28.5" customHeight="1">
      <c r="A135" s="41"/>
      <c r="B135" s="14" t="s">
        <v>102</v>
      </c>
      <c r="C135" s="39">
        <v>180</v>
      </c>
      <c r="D135" s="18">
        <v>0.45</v>
      </c>
      <c r="E135" s="18">
        <v>0.1</v>
      </c>
      <c r="F135" s="18">
        <v>34</v>
      </c>
      <c r="G135" s="19">
        <v>138.6</v>
      </c>
      <c r="H135" s="19">
        <v>12.9</v>
      </c>
      <c r="I135" s="19">
        <v>392</v>
      </c>
    </row>
    <row r="136" spans="1:28" ht="26.25" customHeight="1">
      <c r="A136" s="10"/>
      <c r="B136" s="12" t="s">
        <v>18</v>
      </c>
      <c r="C136" s="40">
        <v>42</v>
      </c>
      <c r="D136" s="22">
        <v>3.3</v>
      </c>
      <c r="E136" s="22">
        <v>0.6</v>
      </c>
      <c r="F136" s="22">
        <v>16.7</v>
      </c>
      <c r="G136" s="23">
        <v>87</v>
      </c>
      <c r="H136" s="23">
        <v>0</v>
      </c>
      <c r="I136" s="23"/>
    </row>
    <row r="137" spans="1:28" ht="26.25" customHeight="1">
      <c r="A137" s="10" t="s">
        <v>19</v>
      </c>
      <c r="B137" s="15" t="s">
        <v>30</v>
      </c>
      <c r="C137" s="39">
        <v>180</v>
      </c>
      <c r="D137" s="20">
        <v>4.8600000000000003</v>
      </c>
      <c r="E137" s="20">
        <v>4.5</v>
      </c>
      <c r="F137" s="20">
        <v>19.440000000000001</v>
      </c>
      <c r="G137" s="21">
        <v>142.19999999999999</v>
      </c>
      <c r="H137" s="21">
        <v>0</v>
      </c>
      <c r="I137" s="21">
        <v>401</v>
      </c>
    </row>
    <row r="138" spans="1:28" ht="25.5" customHeight="1">
      <c r="A138" s="10"/>
      <c r="B138" s="15" t="s">
        <v>62</v>
      </c>
      <c r="C138" s="39">
        <v>20</v>
      </c>
      <c r="D138" s="20">
        <v>2.48</v>
      </c>
      <c r="E138" s="20">
        <v>0.31</v>
      </c>
      <c r="F138" s="20">
        <v>15.21</v>
      </c>
      <c r="G138" s="21">
        <v>73.64</v>
      </c>
      <c r="H138" s="21">
        <v>0</v>
      </c>
      <c r="I138" s="21">
        <v>123</v>
      </c>
    </row>
    <row r="139" spans="1:28" ht="31.5" customHeight="1">
      <c r="A139" s="10" t="s">
        <v>21</v>
      </c>
      <c r="B139" s="14" t="s">
        <v>67</v>
      </c>
      <c r="C139" s="39">
        <v>180</v>
      </c>
      <c r="D139" s="18">
        <v>30.28</v>
      </c>
      <c r="E139" s="18">
        <v>1.5</v>
      </c>
      <c r="F139" s="18">
        <v>48.66</v>
      </c>
      <c r="G139" s="19">
        <v>510</v>
      </c>
      <c r="H139" s="19">
        <v>0.38</v>
      </c>
      <c r="I139" s="19">
        <v>249</v>
      </c>
    </row>
    <row r="140" spans="1:28" ht="26.25" customHeight="1">
      <c r="A140" s="10"/>
      <c r="B140" s="15" t="s">
        <v>31</v>
      </c>
      <c r="C140" s="39">
        <v>180</v>
      </c>
      <c r="D140" s="20">
        <v>1.2999999999999999E-2</v>
      </c>
      <c r="E140" s="20">
        <v>2.1999999999999999E-2</v>
      </c>
      <c r="F140" s="20">
        <v>11.22</v>
      </c>
      <c r="G140" s="21">
        <v>45.1</v>
      </c>
      <c r="H140" s="21">
        <v>3.11</v>
      </c>
      <c r="I140" s="21">
        <v>412</v>
      </c>
    </row>
    <row r="141" spans="1:28" ht="32.25" customHeight="1">
      <c r="A141" s="10"/>
      <c r="B141" s="15" t="s">
        <v>23</v>
      </c>
      <c r="C141" s="39">
        <v>30</v>
      </c>
      <c r="D141" s="20">
        <v>2.37</v>
      </c>
      <c r="E141" s="20">
        <v>0.3</v>
      </c>
      <c r="F141" s="20">
        <v>14.49</v>
      </c>
      <c r="G141" s="23">
        <v>71</v>
      </c>
      <c r="H141" s="23">
        <v>0</v>
      </c>
      <c r="I141" s="23"/>
    </row>
    <row r="142" spans="1:28" s="30" customFormat="1" ht="55.5" customHeight="1">
      <c r="A142" s="24" t="s">
        <v>106</v>
      </c>
      <c r="B142" s="25"/>
      <c r="C142" s="26">
        <f t="shared" ref="C142:H142" si="5">SUM(C127:C141)</f>
        <v>1822</v>
      </c>
      <c r="D142" s="26">
        <f t="shared" si="5"/>
        <v>73.570999999999998</v>
      </c>
      <c r="E142" s="26">
        <f t="shared" si="5"/>
        <v>37.792000000000002</v>
      </c>
      <c r="F142" s="26">
        <f t="shared" si="5"/>
        <v>274.94</v>
      </c>
      <c r="G142" s="27">
        <f t="shared" si="5"/>
        <v>1925.88</v>
      </c>
      <c r="H142" s="27">
        <f t="shared" si="5"/>
        <v>73.25</v>
      </c>
      <c r="I142" s="27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</row>
    <row r="143" spans="1:28" s="30" customFormat="1" ht="9" customHeight="1">
      <c r="A143" s="51"/>
      <c r="B143" s="52"/>
      <c r="C143" s="53"/>
      <c r="D143" s="53"/>
      <c r="E143" s="53"/>
      <c r="F143" s="53"/>
      <c r="G143" s="54"/>
      <c r="H143" s="54"/>
      <c r="I143" s="55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ht="21.75" customHeight="1">
      <c r="A144" s="71">
        <v>45798</v>
      </c>
      <c r="B144" s="72"/>
      <c r="C144" s="72"/>
      <c r="D144" s="72"/>
      <c r="E144" s="72"/>
      <c r="F144" s="72"/>
      <c r="G144" s="72"/>
      <c r="H144" s="72"/>
      <c r="I144" s="73"/>
    </row>
    <row r="145" spans="1:28" s="1" customFormat="1" ht="21.75" customHeight="1">
      <c r="A145" s="63" t="s">
        <v>0</v>
      </c>
      <c r="B145" s="63" t="s">
        <v>1</v>
      </c>
      <c r="C145" s="63" t="s">
        <v>2</v>
      </c>
      <c r="D145" s="65" t="s">
        <v>3</v>
      </c>
      <c r="E145" s="66"/>
      <c r="F145" s="67"/>
      <c r="G145" s="63" t="s">
        <v>4</v>
      </c>
      <c r="H145" s="63" t="s">
        <v>5</v>
      </c>
      <c r="I145" s="63" t="s">
        <v>6</v>
      </c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</row>
    <row r="146" spans="1:28" ht="25.5" customHeight="1">
      <c r="A146" s="64"/>
      <c r="B146" s="64"/>
      <c r="C146" s="64"/>
      <c r="D146" s="50" t="s">
        <v>7</v>
      </c>
      <c r="E146" s="50" t="s">
        <v>8</v>
      </c>
      <c r="F146" s="50" t="s">
        <v>9</v>
      </c>
      <c r="G146" s="64"/>
      <c r="H146" s="64"/>
      <c r="I146" s="64"/>
    </row>
    <row r="147" spans="1:28" ht="38.25" customHeight="1">
      <c r="A147" s="10" t="s">
        <v>10</v>
      </c>
      <c r="B147" s="31" t="s">
        <v>49</v>
      </c>
      <c r="C147" s="39">
        <v>200</v>
      </c>
      <c r="D147" s="18">
        <v>3.09</v>
      </c>
      <c r="E147" s="18">
        <v>4.07</v>
      </c>
      <c r="F147" s="18">
        <v>36.979999999999997</v>
      </c>
      <c r="G147" s="19">
        <v>197</v>
      </c>
      <c r="H147" s="19">
        <v>0</v>
      </c>
      <c r="I147" s="19">
        <v>199</v>
      </c>
    </row>
    <row r="148" spans="1:28" ht="21.75" customHeight="1">
      <c r="A148" s="10"/>
      <c r="B148" s="14" t="s">
        <v>33</v>
      </c>
      <c r="C148" s="39">
        <v>180</v>
      </c>
      <c r="D148" s="18">
        <v>2.65</v>
      </c>
      <c r="E148" s="18">
        <v>2.33</v>
      </c>
      <c r="F148" s="18">
        <v>11.31</v>
      </c>
      <c r="G148" s="19">
        <v>77</v>
      </c>
      <c r="H148" s="19">
        <v>1.19</v>
      </c>
      <c r="I148" s="19">
        <v>413</v>
      </c>
    </row>
    <row r="149" spans="1:28" ht="28.5" customHeight="1">
      <c r="A149" s="10"/>
      <c r="B149" s="14" t="s">
        <v>50</v>
      </c>
      <c r="C149" s="39">
        <v>55</v>
      </c>
      <c r="D149" s="18">
        <v>2.4900000000000002</v>
      </c>
      <c r="E149" s="18">
        <v>3.93</v>
      </c>
      <c r="F149" s="18">
        <v>27.56</v>
      </c>
      <c r="G149" s="19">
        <v>156</v>
      </c>
      <c r="H149" s="19">
        <v>0.1</v>
      </c>
      <c r="I149" s="19">
        <v>2</v>
      </c>
    </row>
    <row r="150" spans="1:28" ht="36.75" customHeight="1">
      <c r="A150" s="10" t="s">
        <v>14</v>
      </c>
      <c r="B150" s="14" t="s">
        <v>51</v>
      </c>
      <c r="C150" s="39">
        <v>150</v>
      </c>
      <c r="D150" s="18">
        <v>0.3</v>
      </c>
      <c r="E150" s="18">
        <v>0.3</v>
      </c>
      <c r="F150" s="18">
        <v>10.23</v>
      </c>
      <c r="G150" s="19">
        <v>46</v>
      </c>
      <c r="H150" s="19">
        <v>5</v>
      </c>
      <c r="I150" s="19">
        <v>386</v>
      </c>
    </row>
    <row r="151" spans="1:28" ht="21.75" customHeight="1">
      <c r="A151" s="10" t="s">
        <v>16</v>
      </c>
      <c r="B151" s="14" t="s">
        <v>99</v>
      </c>
      <c r="C151" s="39">
        <v>50</v>
      </c>
      <c r="D151" s="18">
        <v>0.38</v>
      </c>
      <c r="E151" s="18">
        <v>3.04</v>
      </c>
      <c r="F151" s="18">
        <v>1.18</v>
      </c>
      <c r="G151" s="19">
        <v>33.65</v>
      </c>
      <c r="H151" s="19">
        <v>4.75</v>
      </c>
      <c r="I151" s="19">
        <v>13</v>
      </c>
    </row>
    <row r="152" spans="1:28" ht="33" customHeight="1">
      <c r="A152" s="10"/>
      <c r="B152" s="31" t="s">
        <v>89</v>
      </c>
      <c r="C152" s="39">
        <v>200</v>
      </c>
      <c r="D152" s="18">
        <v>4.38</v>
      </c>
      <c r="E152" s="18">
        <v>4.2</v>
      </c>
      <c r="F152" s="18">
        <v>13.04</v>
      </c>
      <c r="G152" s="19">
        <v>107.8</v>
      </c>
      <c r="H152" s="19">
        <v>4.6399999999999997</v>
      </c>
      <c r="I152" s="19">
        <v>87</v>
      </c>
    </row>
    <row r="153" spans="1:28" ht="21.75" customHeight="1">
      <c r="A153" s="10"/>
      <c r="B153" s="14" t="s">
        <v>43</v>
      </c>
      <c r="C153" s="39">
        <v>130</v>
      </c>
      <c r="D153" s="18">
        <v>2.52</v>
      </c>
      <c r="E153" s="18">
        <v>3.43</v>
      </c>
      <c r="F153" s="18">
        <v>19.93</v>
      </c>
      <c r="G153" s="19">
        <v>130</v>
      </c>
      <c r="H153" s="19">
        <v>18.2</v>
      </c>
      <c r="I153" s="19">
        <v>336</v>
      </c>
    </row>
    <row r="154" spans="1:28" ht="25.5" customHeight="1">
      <c r="A154" s="10"/>
      <c r="B154" s="14" t="s">
        <v>52</v>
      </c>
      <c r="C154" s="39">
        <v>70</v>
      </c>
      <c r="D154" s="18">
        <v>10.71</v>
      </c>
      <c r="E154" s="18">
        <v>9.86</v>
      </c>
      <c r="F154" s="18">
        <v>10.96</v>
      </c>
      <c r="G154" s="19">
        <v>175.74</v>
      </c>
      <c r="H154" s="19">
        <v>0.51</v>
      </c>
      <c r="I154" s="19">
        <v>322</v>
      </c>
    </row>
    <row r="155" spans="1:28" ht="25.5" customHeight="1">
      <c r="A155" s="10"/>
      <c r="B155" s="14" t="s">
        <v>61</v>
      </c>
      <c r="C155" s="39">
        <v>180</v>
      </c>
      <c r="D155" s="18">
        <v>0.14000000000000001</v>
      </c>
      <c r="E155" s="18">
        <v>0.14000000000000001</v>
      </c>
      <c r="F155" s="18">
        <v>3.5</v>
      </c>
      <c r="G155" s="18">
        <v>87.93</v>
      </c>
      <c r="H155" s="19">
        <v>1.55</v>
      </c>
      <c r="I155" s="19">
        <v>390</v>
      </c>
    </row>
    <row r="156" spans="1:28" ht="26.25" customHeight="1">
      <c r="A156" s="10"/>
      <c r="B156" s="12" t="s">
        <v>18</v>
      </c>
      <c r="C156" s="40">
        <v>42</v>
      </c>
      <c r="D156" s="22">
        <v>3.3</v>
      </c>
      <c r="E156" s="22">
        <v>0.6</v>
      </c>
      <c r="F156" s="22">
        <v>16.7</v>
      </c>
      <c r="G156" s="23">
        <v>87</v>
      </c>
      <c r="H156" s="23">
        <v>0</v>
      </c>
      <c r="I156" s="23"/>
    </row>
    <row r="157" spans="1:28" ht="27" customHeight="1">
      <c r="A157" s="10" t="s">
        <v>19</v>
      </c>
      <c r="B157" s="14" t="s">
        <v>38</v>
      </c>
      <c r="C157" s="39">
        <v>180</v>
      </c>
      <c r="D157" s="18">
        <v>5.22</v>
      </c>
      <c r="E157" s="18">
        <v>4.5</v>
      </c>
      <c r="F157" s="18">
        <v>7.2</v>
      </c>
      <c r="G157" s="19">
        <v>90</v>
      </c>
      <c r="H157" s="19">
        <v>1.26</v>
      </c>
      <c r="I157" s="19">
        <v>420</v>
      </c>
    </row>
    <row r="158" spans="1:28" ht="27" customHeight="1">
      <c r="A158" s="10"/>
      <c r="B158" s="14" t="s">
        <v>39</v>
      </c>
      <c r="C158" s="39">
        <v>20</v>
      </c>
      <c r="D158" s="18">
        <v>1.1000000000000001</v>
      </c>
      <c r="E158" s="18">
        <v>5.4</v>
      </c>
      <c r="F158" s="18">
        <v>12.6</v>
      </c>
      <c r="G158" s="19">
        <v>104</v>
      </c>
      <c r="H158" s="19">
        <v>0</v>
      </c>
      <c r="I158" s="19"/>
    </row>
    <row r="159" spans="1:28" ht="27.75" customHeight="1">
      <c r="A159" s="10" t="s">
        <v>21</v>
      </c>
      <c r="B159" s="14" t="s">
        <v>81</v>
      </c>
      <c r="C159" s="39">
        <v>180</v>
      </c>
      <c r="D159" s="18">
        <v>4.08</v>
      </c>
      <c r="E159" s="18">
        <v>3.7</v>
      </c>
      <c r="F159" s="18">
        <v>17.5</v>
      </c>
      <c r="G159" s="19">
        <v>120</v>
      </c>
      <c r="H159" s="19">
        <v>15</v>
      </c>
      <c r="I159" s="19">
        <v>350</v>
      </c>
    </row>
    <row r="160" spans="1:28" ht="27.75" customHeight="1">
      <c r="A160" s="10"/>
      <c r="B160" s="15" t="s">
        <v>23</v>
      </c>
      <c r="C160" s="39">
        <v>30</v>
      </c>
      <c r="D160" s="20">
        <v>2.37</v>
      </c>
      <c r="E160" s="20">
        <v>0.3</v>
      </c>
      <c r="F160" s="20">
        <v>14.49</v>
      </c>
      <c r="G160" s="23">
        <v>71</v>
      </c>
      <c r="H160" s="23">
        <v>0</v>
      </c>
      <c r="I160" s="23"/>
    </row>
    <row r="161" spans="1:28" ht="30.75" customHeight="1">
      <c r="A161" s="10"/>
      <c r="B161" s="14" t="s">
        <v>69</v>
      </c>
      <c r="C161" s="39">
        <v>180</v>
      </c>
      <c r="D161" s="18">
        <v>0.61</v>
      </c>
      <c r="E161" s="18">
        <v>0.25</v>
      </c>
      <c r="F161" s="18">
        <v>18.670000000000002</v>
      </c>
      <c r="G161" s="19">
        <v>90</v>
      </c>
      <c r="H161" s="19">
        <v>79</v>
      </c>
      <c r="I161" s="19">
        <v>417</v>
      </c>
    </row>
    <row r="162" spans="1:28" ht="58.5" customHeight="1">
      <c r="A162" s="24" t="s">
        <v>105</v>
      </c>
      <c r="B162" s="25"/>
      <c r="C162" s="8">
        <f t="shared" ref="C162:H162" si="6">SUM(C147:C161)</f>
        <v>1847</v>
      </c>
      <c r="D162" s="8">
        <f t="shared" si="6"/>
        <v>43.34</v>
      </c>
      <c r="E162" s="8">
        <f t="shared" si="6"/>
        <v>46.050000000000004</v>
      </c>
      <c r="F162" s="8">
        <f t="shared" si="6"/>
        <v>221.85000000000002</v>
      </c>
      <c r="G162" s="9">
        <f t="shared" si="6"/>
        <v>1573.12</v>
      </c>
      <c r="H162" s="9">
        <f t="shared" si="6"/>
        <v>131.19999999999999</v>
      </c>
      <c r="I162" s="27"/>
    </row>
    <row r="163" spans="1:28" ht="12.75" customHeight="1">
      <c r="A163" s="51"/>
      <c r="B163" s="52"/>
      <c r="C163" s="46"/>
      <c r="D163" s="46"/>
      <c r="E163" s="46"/>
      <c r="F163" s="46"/>
      <c r="G163" s="47"/>
      <c r="H163" s="47"/>
      <c r="I163" s="55"/>
    </row>
    <row r="164" spans="1:28" ht="21.75" customHeight="1">
      <c r="A164" s="74">
        <v>45799</v>
      </c>
      <c r="B164" s="75"/>
      <c r="C164" s="75"/>
      <c r="D164" s="75"/>
      <c r="E164" s="75"/>
      <c r="F164" s="75"/>
      <c r="G164" s="75"/>
      <c r="H164" s="75"/>
      <c r="I164" s="76"/>
    </row>
    <row r="165" spans="1:28" s="1" customFormat="1" ht="21.75" customHeight="1">
      <c r="A165" s="63" t="s">
        <v>0</v>
      </c>
      <c r="B165" s="63" t="s">
        <v>1</v>
      </c>
      <c r="C165" s="63" t="s">
        <v>2</v>
      </c>
      <c r="D165" s="65" t="s">
        <v>3</v>
      </c>
      <c r="E165" s="66"/>
      <c r="F165" s="67"/>
      <c r="G165" s="63" t="s">
        <v>4</v>
      </c>
      <c r="H165" s="63" t="s">
        <v>5</v>
      </c>
      <c r="I165" s="63" t="s">
        <v>6</v>
      </c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</row>
    <row r="166" spans="1:28" ht="31.5" customHeight="1">
      <c r="A166" s="64"/>
      <c r="B166" s="64"/>
      <c r="C166" s="64"/>
      <c r="D166" s="50" t="s">
        <v>7</v>
      </c>
      <c r="E166" s="50" t="s">
        <v>8</v>
      </c>
      <c r="F166" s="50" t="s">
        <v>9</v>
      </c>
      <c r="G166" s="64"/>
      <c r="H166" s="64"/>
      <c r="I166" s="64"/>
    </row>
    <row r="167" spans="1:28" ht="33" customHeight="1">
      <c r="A167" s="10" t="s">
        <v>10</v>
      </c>
      <c r="B167" s="31" t="s">
        <v>53</v>
      </c>
      <c r="C167" s="40">
        <v>180</v>
      </c>
      <c r="D167" s="18">
        <v>5.17</v>
      </c>
      <c r="E167" s="18">
        <v>5.21</v>
      </c>
      <c r="F167" s="18">
        <v>18.829999999999998</v>
      </c>
      <c r="G167" s="19">
        <v>145.19999999999999</v>
      </c>
      <c r="H167" s="19">
        <v>0.91</v>
      </c>
      <c r="I167" s="19">
        <v>100</v>
      </c>
    </row>
    <row r="168" spans="1:28" ht="28.5" customHeight="1">
      <c r="A168" s="10"/>
      <c r="B168" s="31" t="s">
        <v>12</v>
      </c>
      <c r="C168" s="40">
        <v>180</v>
      </c>
      <c r="D168" s="22">
        <v>2.34</v>
      </c>
      <c r="E168" s="22">
        <v>2</v>
      </c>
      <c r="F168" s="22">
        <v>10.63</v>
      </c>
      <c r="G168" s="23">
        <v>70</v>
      </c>
      <c r="H168" s="23">
        <v>0.98</v>
      </c>
      <c r="I168" s="23">
        <v>414</v>
      </c>
    </row>
    <row r="169" spans="1:28" ht="21.75" customHeight="1">
      <c r="A169" s="10"/>
      <c r="B169" s="12" t="s">
        <v>13</v>
      </c>
      <c r="C169" s="40">
        <v>40</v>
      </c>
      <c r="D169" s="22">
        <v>2.4500000000000002</v>
      </c>
      <c r="E169" s="22">
        <v>7.55</v>
      </c>
      <c r="F169" s="22">
        <v>14.62</v>
      </c>
      <c r="G169" s="23">
        <v>136</v>
      </c>
      <c r="H169" s="23">
        <v>0</v>
      </c>
      <c r="I169" s="23">
        <v>1</v>
      </c>
    </row>
    <row r="170" spans="1:28" ht="36.75" customHeight="1">
      <c r="A170" s="10" t="s">
        <v>14</v>
      </c>
      <c r="B170" s="14" t="s">
        <v>34</v>
      </c>
      <c r="C170" s="39">
        <v>150</v>
      </c>
      <c r="D170" s="18">
        <v>0.8</v>
      </c>
      <c r="E170" s="18">
        <v>0.8</v>
      </c>
      <c r="F170" s="18">
        <v>31.5</v>
      </c>
      <c r="G170" s="19">
        <v>142.5</v>
      </c>
      <c r="H170" s="19">
        <v>15</v>
      </c>
      <c r="I170" s="19">
        <v>386</v>
      </c>
    </row>
    <row r="171" spans="1:28" ht="28.5" customHeight="1">
      <c r="A171" s="10" t="s">
        <v>16</v>
      </c>
      <c r="B171" s="15" t="s">
        <v>78</v>
      </c>
      <c r="C171" s="39">
        <v>50</v>
      </c>
      <c r="D171" s="20">
        <v>0.6</v>
      </c>
      <c r="E171" s="20">
        <v>3.08</v>
      </c>
      <c r="F171" s="20">
        <v>4.22</v>
      </c>
      <c r="G171" s="21">
        <v>47.4</v>
      </c>
      <c r="H171" s="21">
        <v>5.0999999999999996</v>
      </c>
      <c r="I171" s="21">
        <v>46</v>
      </c>
    </row>
    <row r="172" spans="1:28" ht="30.75" customHeight="1">
      <c r="A172" s="10"/>
      <c r="B172" s="42" t="s">
        <v>79</v>
      </c>
      <c r="C172" s="39">
        <v>200</v>
      </c>
      <c r="D172" s="20">
        <v>1.68</v>
      </c>
      <c r="E172" s="20">
        <v>4.09</v>
      </c>
      <c r="F172" s="20">
        <v>13.2</v>
      </c>
      <c r="G172" s="21">
        <v>96.6</v>
      </c>
      <c r="H172" s="21">
        <v>6.03</v>
      </c>
      <c r="I172" s="21">
        <v>82</v>
      </c>
    </row>
    <row r="173" spans="1:28" ht="27" customHeight="1">
      <c r="A173" s="10"/>
      <c r="B173" s="31" t="s">
        <v>46</v>
      </c>
      <c r="C173" s="39">
        <v>140</v>
      </c>
      <c r="D173" s="18">
        <v>8.02</v>
      </c>
      <c r="E173" s="18">
        <v>5.6</v>
      </c>
      <c r="F173" s="18">
        <v>36.06</v>
      </c>
      <c r="G173" s="19">
        <v>227.5</v>
      </c>
      <c r="H173" s="19">
        <v>20.6</v>
      </c>
      <c r="I173" s="19">
        <v>330</v>
      </c>
    </row>
    <row r="174" spans="1:28" ht="29.25" customHeight="1">
      <c r="A174" s="10"/>
      <c r="B174" s="14" t="s">
        <v>93</v>
      </c>
      <c r="C174" s="39">
        <v>75</v>
      </c>
      <c r="D174" s="18">
        <v>11.25</v>
      </c>
      <c r="E174" s="18">
        <v>8.25</v>
      </c>
      <c r="F174" s="18">
        <v>10.99</v>
      </c>
      <c r="G174" s="19">
        <v>163.5</v>
      </c>
      <c r="H174" s="19">
        <v>9.9</v>
      </c>
      <c r="I174" s="19">
        <v>299</v>
      </c>
    </row>
    <row r="175" spans="1:28" ht="30.75" customHeight="1">
      <c r="A175" s="10"/>
      <c r="B175" s="14" t="s">
        <v>90</v>
      </c>
      <c r="C175" s="39">
        <v>180</v>
      </c>
      <c r="D175" s="18">
        <v>0.51</v>
      </c>
      <c r="E175" s="18">
        <v>0.05</v>
      </c>
      <c r="F175" s="18">
        <v>27.2</v>
      </c>
      <c r="G175" s="19">
        <v>113.3</v>
      </c>
      <c r="H175" s="19">
        <v>0.99</v>
      </c>
      <c r="I175" s="19">
        <v>400</v>
      </c>
    </row>
    <row r="176" spans="1:28" ht="21.75" customHeight="1">
      <c r="A176" s="10"/>
      <c r="B176" s="12" t="s">
        <v>18</v>
      </c>
      <c r="C176" s="40">
        <v>42</v>
      </c>
      <c r="D176" s="22">
        <v>3.3</v>
      </c>
      <c r="E176" s="22">
        <v>0.6</v>
      </c>
      <c r="F176" s="22">
        <v>16.7</v>
      </c>
      <c r="G176" s="23">
        <v>87</v>
      </c>
      <c r="H176" s="23">
        <v>0</v>
      </c>
      <c r="I176" s="23"/>
    </row>
    <row r="177" spans="1:28" ht="28.5" customHeight="1">
      <c r="A177" s="10" t="s">
        <v>19</v>
      </c>
      <c r="B177" s="17" t="s">
        <v>20</v>
      </c>
      <c r="C177" s="39">
        <v>180</v>
      </c>
      <c r="D177" s="20">
        <v>4.8600000000000003</v>
      </c>
      <c r="E177" s="20">
        <v>4.5</v>
      </c>
      <c r="F177" s="20">
        <v>19.440000000000001</v>
      </c>
      <c r="G177" s="21">
        <v>142.19999999999999</v>
      </c>
      <c r="H177" s="21">
        <v>0</v>
      </c>
      <c r="I177" s="21">
        <v>401</v>
      </c>
    </row>
    <row r="178" spans="1:28" ht="21.75" customHeight="1">
      <c r="A178" s="10"/>
      <c r="B178" s="14" t="s">
        <v>48</v>
      </c>
      <c r="C178" s="40">
        <v>20</v>
      </c>
      <c r="D178" s="22">
        <v>1.46</v>
      </c>
      <c r="E178" s="22">
        <v>3.86</v>
      </c>
      <c r="F178" s="22">
        <v>13</v>
      </c>
      <c r="G178" s="23">
        <v>93</v>
      </c>
      <c r="H178" s="23">
        <v>0</v>
      </c>
      <c r="I178" s="23"/>
    </row>
    <row r="179" spans="1:28" ht="28.5" customHeight="1">
      <c r="A179" s="10" t="s">
        <v>21</v>
      </c>
      <c r="B179" s="14" t="s">
        <v>91</v>
      </c>
      <c r="C179" s="39">
        <v>160</v>
      </c>
      <c r="D179" s="18">
        <v>15.2</v>
      </c>
      <c r="E179" s="18">
        <v>14.64</v>
      </c>
      <c r="F179" s="18">
        <v>6.58</v>
      </c>
      <c r="G179" s="19">
        <v>258</v>
      </c>
      <c r="H179" s="19">
        <v>0.28000000000000003</v>
      </c>
      <c r="I179" s="19">
        <v>284</v>
      </c>
    </row>
    <row r="180" spans="1:28" ht="27" customHeight="1">
      <c r="A180" s="10"/>
      <c r="B180" s="15" t="s">
        <v>23</v>
      </c>
      <c r="C180" s="39">
        <v>30</v>
      </c>
      <c r="D180" s="20">
        <v>2.37</v>
      </c>
      <c r="E180" s="20">
        <v>0.3</v>
      </c>
      <c r="F180" s="20">
        <v>14.49</v>
      </c>
      <c r="G180" s="23">
        <v>71</v>
      </c>
      <c r="H180" s="23">
        <v>0</v>
      </c>
      <c r="I180" s="23"/>
    </row>
    <row r="181" spans="1:28" ht="30" customHeight="1">
      <c r="A181" s="10"/>
      <c r="B181" s="15" t="s">
        <v>24</v>
      </c>
      <c r="C181" s="39">
        <v>180</v>
      </c>
      <c r="D181" s="20">
        <v>0.05</v>
      </c>
      <c r="E181" s="20">
        <v>0.01</v>
      </c>
      <c r="F181" s="20">
        <v>8.8000000000000007</v>
      </c>
      <c r="G181" s="21">
        <v>35.200000000000003</v>
      </c>
      <c r="H181" s="21">
        <v>2.5999999999999999E-2</v>
      </c>
      <c r="I181" s="21">
        <v>411</v>
      </c>
    </row>
    <row r="182" spans="1:28" ht="54" customHeight="1">
      <c r="A182" s="24" t="s">
        <v>105</v>
      </c>
      <c r="B182" s="25"/>
      <c r="C182" s="26">
        <f t="shared" ref="C182:H182" si="7">SUM(C167:C181)</f>
        <v>1807</v>
      </c>
      <c r="D182" s="26">
        <f t="shared" si="7"/>
        <v>60.059999999999995</v>
      </c>
      <c r="E182" s="26">
        <f t="shared" si="7"/>
        <v>60.539999999999992</v>
      </c>
      <c r="F182" s="26">
        <f t="shared" si="7"/>
        <v>246.26000000000002</v>
      </c>
      <c r="G182" s="27">
        <f t="shared" si="7"/>
        <v>1828.4</v>
      </c>
      <c r="H182" s="27">
        <f t="shared" si="7"/>
        <v>59.81600000000001</v>
      </c>
      <c r="I182" s="27"/>
    </row>
    <row r="183" spans="1:28" ht="12.75" customHeight="1">
      <c r="A183" s="51"/>
      <c r="B183" s="52"/>
      <c r="C183" s="53"/>
      <c r="D183" s="53"/>
      <c r="E183" s="53"/>
      <c r="F183" s="53"/>
      <c r="G183" s="54"/>
      <c r="H183" s="54"/>
      <c r="I183" s="55"/>
    </row>
    <row r="184" spans="1:28" ht="21.75" customHeight="1">
      <c r="A184" s="71">
        <v>45800</v>
      </c>
      <c r="B184" s="72"/>
      <c r="C184" s="72"/>
      <c r="D184" s="72"/>
      <c r="E184" s="72"/>
      <c r="F184" s="72"/>
      <c r="G184" s="72"/>
      <c r="H184" s="72"/>
      <c r="I184" s="73"/>
    </row>
    <row r="185" spans="1:28" s="1" customFormat="1" ht="21.75" customHeight="1">
      <c r="A185" s="63" t="s">
        <v>0</v>
      </c>
      <c r="B185" s="63" t="s">
        <v>1</v>
      </c>
      <c r="C185" s="63" t="s">
        <v>2</v>
      </c>
      <c r="D185" s="65" t="s">
        <v>3</v>
      </c>
      <c r="E185" s="66"/>
      <c r="F185" s="67"/>
      <c r="G185" s="63" t="s">
        <v>4</v>
      </c>
      <c r="H185" s="63" t="s">
        <v>5</v>
      </c>
      <c r="I185" s="63" t="s">
        <v>6</v>
      </c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</row>
    <row r="186" spans="1:28" ht="31.5" customHeight="1">
      <c r="A186" s="64"/>
      <c r="B186" s="64"/>
      <c r="C186" s="64"/>
      <c r="D186" s="50" t="s">
        <v>7</v>
      </c>
      <c r="E186" s="50" t="s">
        <v>8</v>
      </c>
      <c r="F186" s="50" t="s">
        <v>9</v>
      </c>
      <c r="G186" s="64"/>
      <c r="H186" s="64"/>
      <c r="I186" s="64"/>
    </row>
    <row r="187" spans="1:28" ht="29.25" customHeight="1">
      <c r="A187" s="10" t="s">
        <v>10</v>
      </c>
      <c r="B187" s="14" t="s">
        <v>57</v>
      </c>
      <c r="C187" s="39">
        <v>180</v>
      </c>
      <c r="D187" s="18">
        <v>5.59</v>
      </c>
      <c r="E187" s="18">
        <v>4.75</v>
      </c>
      <c r="F187" s="18">
        <v>25.11</v>
      </c>
      <c r="G187" s="19">
        <v>165.6</v>
      </c>
      <c r="H187" s="19">
        <v>0</v>
      </c>
      <c r="I187" s="19">
        <v>199</v>
      </c>
    </row>
    <row r="188" spans="1:28" ht="26.25" customHeight="1">
      <c r="A188" s="10"/>
      <c r="B188" s="15" t="s">
        <v>26</v>
      </c>
      <c r="C188" s="39">
        <v>180</v>
      </c>
      <c r="D188" s="20">
        <v>4.03</v>
      </c>
      <c r="E188" s="20">
        <v>3.5</v>
      </c>
      <c r="F188" s="20">
        <v>17.399999999999999</v>
      </c>
      <c r="G188" s="21">
        <v>117.7</v>
      </c>
      <c r="H188" s="21">
        <v>1.57</v>
      </c>
      <c r="I188" s="21">
        <v>416</v>
      </c>
    </row>
    <row r="189" spans="1:28" ht="30" customHeight="1">
      <c r="A189" s="10"/>
      <c r="B189" s="15" t="s">
        <v>27</v>
      </c>
      <c r="C189" s="39">
        <v>45</v>
      </c>
      <c r="D189" s="20">
        <v>5.76</v>
      </c>
      <c r="E189" s="20">
        <v>5.25</v>
      </c>
      <c r="F189" s="20">
        <v>14.94</v>
      </c>
      <c r="G189" s="21">
        <v>133</v>
      </c>
      <c r="H189" s="21">
        <v>0.24</v>
      </c>
      <c r="I189" s="21">
        <v>3</v>
      </c>
    </row>
    <row r="190" spans="1:28" ht="30.75" customHeight="1">
      <c r="A190" s="10" t="s">
        <v>14</v>
      </c>
      <c r="B190" s="15" t="s">
        <v>28</v>
      </c>
      <c r="C190" s="39">
        <v>150</v>
      </c>
      <c r="D190" s="18">
        <v>0.5</v>
      </c>
      <c r="E190" s="18">
        <v>0</v>
      </c>
      <c r="F190" s="18">
        <v>12.12</v>
      </c>
      <c r="G190" s="19">
        <v>42.6</v>
      </c>
      <c r="H190" s="19">
        <v>2</v>
      </c>
      <c r="I190" s="19">
        <v>418</v>
      </c>
    </row>
    <row r="191" spans="1:28" ht="26.25" customHeight="1">
      <c r="A191" s="10" t="s">
        <v>16</v>
      </c>
      <c r="B191" s="14" t="s">
        <v>73</v>
      </c>
      <c r="C191" s="39">
        <v>55</v>
      </c>
      <c r="D191" s="18">
        <v>0.62</v>
      </c>
      <c r="E191" s="18">
        <v>4.8000000000000001E-2</v>
      </c>
      <c r="F191" s="18">
        <v>5.8</v>
      </c>
      <c r="G191" s="19">
        <v>26.15</v>
      </c>
      <c r="H191" s="19">
        <v>2.4</v>
      </c>
      <c r="I191" s="19">
        <v>42</v>
      </c>
    </row>
    <row r="192" spans="1:28" ht="26.25" customHeight="1">
      <c r="A192" s="10"/>
      <c r="B192" s="14" t="s">
        <v>95</v>
      </c>
      <c r="C192" s="39">
        <v>180</v>
      </c>
      <c r="D192" s="18">
        <v>1.37</v>
      </c>
      <c r="E192" s="18">
        <v>3.89</v>
      </c>
      <c r="F192" s="18">
        <v>6.77</v>
      </c>
      <c r="G192" s="19">
        <v>67.73</v>
      </c>
      <c r="H192" s="19">
        <v>14.66</v>
      </c>
      <c r="I192" s="19">
        <v>72</v>
      </c>
    </row>
    <row r="193" spans="1:9" ht="21.75" customHeight="1">
      <c r="A193" s="10"/>
      <c r="B193" s="14" t="s">
        <v>75</v>
      </c>
      <c r="C193" s="39">
        <v>150</v>
      </c>
      <c r="D193" s="18">
        <v>6</v>
      </c>
      <c r="E193" s="18">
        <v>5</v>
      </c>
      <c r="F193" s="18">
        <v>28</v>
      </c>
      <c r="G193" s="19">
        <v>185</v>
      </c>
      <c r="H193" s="19">
        <v>0</v>
      </c>
      <c r="I193" s="19">
        <v>335</v>
      </c>
    </row>
    <row r="194" spans="1:9" ht="22.5" customHeight="1">
      <c r="A194" s="41"/>
      <c r="B194" s="14" t="s">
        <v>68</v>
      </c>
      <c r="C194" s="39">
        <v>75</v>
      </c>
      <c r="D194" s="18">
        <v>9.2899999999999991</v>
      </c>
      <c r="E194" s="18">
        <v>3.7</v>
      </c>
      <c r="F194" s="18">
        <v>10.25</v>
      </c>
      <c r="G194" s="19">
        <v>111.5</v>
      </c>
      <c r="H194" s="19">
        <v>4.3499999999999996</v>
      </c>
      <c r="I194" s="19">
        <v>311</v>
      </c>
    </row>
    <row r="195" spans="1:9" ht="21.75" customHeight="1">
      <c r="A195" s="10"/>
      <c r="B195" s="14" t="s">
        <v>56</v>
      </c>
      <c r="C195" s="39">
        <v>180</v>
      </c>
      <c r="D195" s="18">
        <v>0.3</v>
      </c>
      <c r="E195" s="18">
        <v>0.01</v>
      </c>
      <c r="F195" s="18">
        <v>19.559999999999999</v>
      </c>
      <c r="G195" s="19">
        <v>79.400000000000006</v>
      </c>
      <c r="H195" s="19">
        <v>0.28000000000000003</v>
      </c>
      <c r="I195" s="19">
        <v>394</v>
      </c>
    </row>
    <row r="196" spans="1:9" ht="21.75" customHeight="1">
      <c r="A196" s="10"/>
      <c r="B196" s="12" t="s">
        <v>18</v>
      </c>
      <c r="C196" s="40">
        <v>42</v>
      </c>
      <c r="D196" s="22">
        <v>3.3</v>
      </c>
      <c r="E196" s="22">
        <v>0.6</v>
      </c>
      <c r="F196" s="22">
        <v>16.7</v>
      </c>
      <c r="G196" s="23">
        <v>87</v>
      </c>
      <c r="H196" s="23">
        <v>0</v>
      </c>
      <c r="I196" s="23"/>
    </row>
    <row r="197" spans="1:9" ht="29.25" customHeight="1">
      <c r="A197" s="10" t="s">
        <v>19</v>
      </c>
      <c r="B197" s="15" t="s">
        <v>30</v>
      </c>
      <c r="C197" s="39">
        <v>180</v>
      </c>
      <c r="D197" s="20">
        <v>4.8600000000000003</v>
      </c>
      <c r="E197" s="20">
        <v>4.5</v>
      </c>
      <c r="F197" s="20">
        <v>19.440000000000001</v>
      </c>
      <c r="G197" s="21">
        <v>142.19999999999999</v>
      </c>
      <c r="H197" s="21">
        <v>0</v>
      </c>
      <c r="I197" s="21">
        <v>401</v>
      </c>
    </row>
    <row r="198" spans="1:9" ht="21.75" customHeight="1">
      <c r="A198" s="10"/>
      <c r="B198" s="14" t="s">
        <v>96</v>
      </c>
      <c r="C198" s="39">
        <v>50</v>
      </c>
      <c r="D198" s="18">
        <v>4.46</v>
      </c>
      <c r="E198" s="18">
        <v>2.98</v>
      </c>
      <c r="F198" s="18">
        <v>44.12</v>
      </c>
      <c r="G198" s="19">
        <v>222</v>
      </c>
      <c r="H198" s="19">
        <v>0.08</v>
      </c>
      <c r="I198" s="19">
        <v>441</v>
      </c>
    </row>
    <row r="199" spans="1:9" ht="34.5" customHeight="1">
      <c r="A199" s="10" t="s">
        <v>21</v>
      </c>
      <c r="B199" s="31" t="s">
        <v>55</v>
      </c>
      <c r="C199" s="39">
        <v>180</v>
      </c>
      <c r="D199" s="18">
        <v>23.32</v>
      </c>
      <c r="E199" s="18">
        <v>20.58</v>
      </c>
      <c r="F199" s="18">
        <v>47.56</v>
      </c>
      <c r="G199" s="19">
        <v>468</v>
      </c>
      <c r="H199" s="19">
        <v>1.42</v>
      </c>
      <c r="I199" s="19">
        <v>252</v>
      </c>
    </row>
    <row r="200" spans="1:9" ht="23.25" customHeight="1">
      <c r="A200" s="10"/>
      <c r="B200" s="15" t="s">
        <v>23</v>
      </c>
      <c r="C200" s="39">
        <v>30</v>
      </c>
      <c r="D200" s="20">
        <v>2.37</v>
      </c>
      <c r="E200" s="20">
        <v>0.3</v>
      </c>
      <c r="F200" s="20">
        <v>14.49</v>
      </c>
      <c r="G200" s="23">
        <v>71</v>
      </c>
      <c r="H200" s="23">
        <v>0</v>
      </c>
      <c r="I200" s="23"/>
    </row>
    <row r="201" spans="1:9" ht="28.5" customHeight="1">
      <c r="A201" s="10"/>
      <c r="B201" s="15" t="s">
        <v>31</v>
      </c>
      <c r="C201" s="39">
        <v>180</v>
      </c>
      <c r="D201" s="20">
        <v>1.2999999999999999E-2</v>
      </c>
      <c r="E201" s="20">
        <v>2.1999999999999999E-2</v>
      </c>
      <c r="F201" s="20">
        <v>11.22</v>
      </c>
      <c r="G201" s="21">
        <v>45.1</v>
      </c>
      <c r="H201" s="21">
        <v>3.11</v>
      </c>
      <c r="I201" s="21">
        <v>412</v>
      </c>
    </row>
    <row r="202" spans="1:9" ht="57" customHeight="1">
      <c r="A202" s="24" t="s">
        <v>105</v>
      </c>
      <c r="B202" s="25"/>
      <c r="C202" s="8">
        <f t="shared" ref="C202:H202" si="8">SUM(C187:C201)</f>
        <v>1857</v>
      </c>
      <c r="D202" s="8">
        <f t="shared" si="8"/>
        <v>71.783000000000001</v>
      </c>
      <c r="E202" s="8">
        <f t="shared" si="8"/>
        <v>55.129999999999995</v>
      </c>
      <c r="F202" s="8">
        <f t="shared" si="8"/>
        <v>293.48</v>
      </c>
      <c r="G202" s="9">
        <f t="shared" si="8"/>
        <v>1963.9799999999998</v>
      </c>
      <c r="H202" s="9">
        <f t="shared" si="8"/>
        <v>30.11</v>
      </c>
      <c r="I202" s="9"/>
    </row>
    <row r="203" spans="1:9" ht="36.75" customHeight="1">
      <c r="A203" s="77"/>
      <c r="B203" s="78"/>
      <c r="C203" s="78"/>
      <c r="D203" s="78"/>
      <c r="E203" s="78"/>
      <c r="F203" s="78"/>
      <c r="G203" s="78"/>
      <c r="H203" s="78"/>
      <c r="I203" s="79"/>
    </row>
    <row r="204" spans="1:9" ht="61.5" customHeight="1">
      <c r="A204" s="32" t="s">
        <v>70</v>
      </c>
      <c r="B204" s="33"/>
      <c r="C204" s="34">
        <f t="shared" ref="C204:H204" si="9">SUM(C20+C40+C61+C81+C101+C122+C142+C162+C182+C202)</f>
        <v>18291</v>
      </c>
      <c r="D204" s="34">
        <f t="shared" si="9"/>
        <v>586</v>
      </c>
      <c r="E204" s="34">
        <f t="shared" si="9"/>
        <v>574.01300000000003</v>
      </c>
      <c r="F204" s="34">
        <f t="shared" si="9"/>
        <v>2421.2500000000005</v>
      </c>
      <c r="G204" s="35">
        <f t="shared" si="9"/>
        <v>17044.010000000002</v>
      </c>
      <c r="H204" s="35">
        <f t="shared" si="9"/>
        <v>641.58000000000004</v>
      </c>
      <c r="I204" s="35"/>
    </row>
    <row r="205" spans="1:9" ht="31.5" customHeight="1">
      <c r="A205" s="77"/>
      <c r="B205" s="78"/>
      <c r="C205" s="78"/>
      <c r="D205" s="78"/>
      <c r="E205" s="78"/>
      <c r="F205" s="78"/>
      <c r="G205" s="78"/>
      <c r="H205" s="78"/>
      <c r="I205" s="79"/>
    </row>
    <row r="206" spans="1:9" ht="69" customHeight="1">
      <c r="A206" s="43" t="s">
        <v>58</v>
      </c>
      <c r="B206" s="36"/>
      <c r="C206" s="37">
        <v>1869.3</v>
      </c>
      <c r="D206" s="37">
        <v>58.9</v>
      </c>
      <c r="E206" s="37">
        <v>55.2</v>
      </c>
      <c r="F206" s="37">
        <v>237.5</v>
      </c>
      <c r="G206" s="38">
        <v>1716.4</v>
      </c>
      <c r="H206" s="38">
        <v>67.099999999999994</v>
      </c>
      <c r="I206" s="38"/>
    </row>
    <row r="207" spans="1:9" ht="18">
      <c r="A207" s="16"/>
      <c r="B207" s="28"/>
      <c r="C207" s="28"/>
      <c r="D207" s="28"/>
      <c r="E207" s="28"/>
      <c r="F207" s="28"/>
      <c r="G207" s="28"/>
      <c r="H207" s="28"/>
    </row>
    <row r="208" spans="1:9" ht="18">
      <c r="A208" s="16"/>
      <c r="B208" s="28"/>
      <c r="C208" s="28"/>
      <c r="D208" s="28"/>
      <c r="E208" s="28"/>
      <c r="F208" s="28"/>
      <c r="G208" s="28"/>
      <c r="H208" s="28"/>
    </row>
  </sheetData>
  <mergeCells count="81">
    <mergeCell ref="A203:I203"/>
    <mergeCell ref="A205:I205"/>
    <mergeCell ref="A2:A3"/>
    <mergeCell ref="B2:B3"/>
    <mergeCell ref="C2:C3"/>
    <mergeCell ref="D2:F2"/>
    <mergeCell ref="G2:G3"/>
    <mergeCell ref="H23:H24"/>
    <mergeCell ref="I23:I24"/>
    <mergeCell ref="A43:A44"/>
    <mergeCell ref="B43:B44"/>
    <mergeCell ref="C43:C44"/>
    <mergeCell ref="D43:F43"/>
    <mergeCell ref="G43:G44"/>
    <mergeCell ref="A104:A105"/>
    <mergeCell ref="B104:B105"/>
    <mergeCell ref="A103:I103"/>
    <mergeCell ref="A84:A85"/>
    <mergeCell ref="B84:B85"/>
    <mergeCell ref="C84:C85"/>
    <mergeCell ref="D84:F84"/>
    <mergeCell ref="G84:G85"/>
    <mergeCell ref="H84:H85"/>
    <mergeCell ref="I84:I85"/>
    <mergeCell ref="A184:I184"/>
    <mergeCell ref="A125:A126"/>
    <mergeCell ref="B125:B126"/>
    <mergeCell ref="C125:C126"/>
    <mergeCell ref="D125:F125"/>
    <mergeCell ref="G125:G126"/>
    <mergeCell ref="H125:H126"/>
    <mergeCell ref="I125:I126"/>
    <mergeCell ref="A145:A146"/>
    <mergeCell ref="B145:B146"/>
    <mergeCell ref="C145:C146"/>
    <mergeCell ref="A144:I144"/>
    <mergeCell ref="A164:I164"/>
    <mergeCell ref="H165:H166"/>
    <mergeCell ref="I165:I166"/>
    <mergeCell ref="A165:A166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H43:H44"/>
    <mergeCell ref="I43:I44"/>
    <mergeCell ref="A42:I42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B165:B166"/>
    <mergeCell ref="C165:C166"/>
    <mergeCell ref="D165:F165"/>
    <mergeCell ref="G165:G166"/>
    <mergeCell ref="H104:H105"/>
    <mergeCell ref="C104:C105"/>
    <mergeCell ref="D104:F104"/>
    <mergeCell ref="G104:G105"/>
    <mergeCell ref="I104:I105"/>
    <mergeCell ref="D145:F145"/>
    <mergeCell ref="G145:G146"/>
    <mergeCell ref="H145:H146"/>
    <mergeCell ref="I145:I146"/>
    <mergeCell ref="H185:H186"/>
    <mergeCell ref="I185:I186"/>
    <mergeCell ref="A185:A186"/>
    <mergeCell ref="B185:B186"/>
    <mergeCell ref="C185:C186"/>
    <mergeCell ref="D185:F185"/>
    <mergeCell ref="G185:G186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2022-04-20T11:33:02Z</cp:lastPrinted>
  <dcterms:created xsi:type="dcterms:W3CDTF">2018-02-22T13:10:00Z</dcterms:created>
  <dcterms:modified xsi:type="dcterms:W3CDTF">2025-05-12T11:23:42Z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